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 Развитие I полугодие" sheetId="1" r:id="rId1"/>
    <sheet name="Функционирование I полугоди " sheetId="2" r:id="rId2"/>
    <sheet name="I полугодие 2010г. 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<sst xmlns="http://schemas.openxmlformats.org/spreadsheetml/2006/main" count="505" uniqueCount="185">
  <si>
    <t>Цель,задачи, направления деятельности, наименование мероприятий</t>
  </si>
  <si>
    <t>бюджет</t>
  </si>
  <si>
    <t>внебюджет</t>
  </si>
  <si>
    <t>План</t>
  </si>
  <si>
    <t>Кассовые расходы</t>
  </si>
  <si>
    <t>всего</t>
  </si>
  <si>
    <t>Финансовые затраты т.р.</t>
  </si>
  <si>
    <t>наименование показателя</t>
  </si>
  <si>
    <t>ед. изм.</t>
  </si>
  <si>
    <t>базовое значение</t>
  </si>
  <si>
    <t>план</t>
  </si>
  <si>
    <t>факт</t>
  </si>
  <si>
    <t>отклонение</t>
  </si>
  <si>
    <t>Показатели результативности выполнения программы</t>
  </si>
  <si>
    <t>Мероприятие 1.</t>
  </si>
  <si>
    <t>Создание условий для реализации права граждан на выбор формы получения образования</t>
  </si>
  <si>
    <t>Мероприятие 2.</t>
  </si>
  <si>
    <t>Содержание и ремонт материально-технической базы муниципальных общеобразовательных учреждений</t>
  </si>
  <si>
    <t>Мероприятие 3.</t>
  </si>
  <si>
    <t>Осуществление учета детей, подлежащих обязательному обучению в муниципальных образовательных учреждениях, реализующих образовательные программы общего образования</t>
  </si>
  <si>
    <t>Мероприятие 4.</t>
  </si>
  <si>
    <t>Повышение качества образовательного процесса (внедрение новых технологий в образовательный процесс)</t>
  </si>
  <si>
    <t>Мероприятие 5.</t>
  </si>
  <si>
    <t xml:space="preserve">Обеспечение проведения аттестации руководящих и педагогических работников, организация курсов повышения квалификации </t>
  </si>
  <si>
    <t>Реализация дополнительных образовательных программ различной направленности.</t>
  </si>
  <si>
    <t>Совершенствование материально-технического, методического и информационного обеспечения учреждений дополнительного образования детей.</t>
  </si>
  <si>
    <t>Мониторинг оказания образовательных услуг в муниципальных дошкольных образовательных учреждениях.</t>
  </si>
  <si>
    <t>Получение лицензий муниципальными дошкольными образовательными учреждениями.</t>
  </si>
  <si>
    <t>Открытие дополнительных групп в муниципальных дошкольных образовательных учреждениях за счет рационального использования имеющихся площадей.</t>
  </si>
  <si>
    <t>Обеспечение повышения профессиональной компетенции педагогических кадров муниципальных дошкольных образовательных учреждений</t>
  </si>
  <si>
    <t>Обеспечение проведения аттестации руководящих и педагогических работников, организация курсов повышения квалификации</t>
  </si>
  <si>
    <t>Создание условий для укрепления здоровья воспитанников (контроль за организацией рационального питания детей, контроль воздушно-теплового режима в помещениях и т.п.)</t>
  </si>
  <si>
    <t>Комплектование детьми дошкольные группы с учетом процента непосещения по случаю болезни детей</t>
  </si>
  <si>
    <t>Проведение капитального ремонта муниципальных дошкольных образовательных учреждений</t>
  </si>
  <si>
    <t>Цель 2. Совершенствование организационно-экономического механизма функционирования сферы образования.</t>
  </si>
  <si>
    <t>Задача 1 .</t>
  </si>
  <si>
    <t>Расширение спектра предоставляемых населению образовательных услуг, соответствующих источников и объемов внебюджетного финансирования</t>
  </si>
  <si>
    <t>Открытие группы кратковременного пребывания детей в ДОУ.</t>
  </si>
  <si>
    <t>Привлечение дополнительных финансовых средств за счет добровольных пожертвований и целевых взносов физических или юридических лиц.</t>
  </si>
  <si>
    <t>Увеличение доли расхода денежных средств на укрепление материально-технической базы образовательных учреждений.</t>
  </si>
  <si>
    <t>Тумбаева В.В.</t>
  </si>
  <si>
    <t>Главный бухгалтер                                                                                          В.В.Толкачева</t>
  </si>
  <si>
    <t>чел.   Ед.</t>
  </si>
  <si>
    <t xml:space="preserve">19325         30 </t>
  </si>
  <si>
    <t>18775         30</t>
  </si>
  <si>
    <t>550                  0</t>
  </si>
  <si>
    <t>%</t>
  </si>
  <si>
    <t>Число учащихся                                        Число общеобразовательных учреждений</t>
  </si>
  <si>
    <t>Удельный вес муниципальных общеобразовательных учреждений, требующих капитального ремонта, в общим их числе</t>
  </si>
  <si>
    <t>Обеспеченность учащихся общеобразовательными учреждениями</t>
  </si>
  <si>
    <t>ед/    1000 чел.</t>
  </si>
  <si>
    <t>Удельный вес учащихся, получивших основное общее образование и перешедших к следующему уровню образования: 10-11 классы, профессиональные училища, техникумы  и т.д.</t>
  </si>
  <si>
    <t>Укомплектованность штатов педагогических работников в общеобразовательных учреждениях</t>
  </si>
  <si>
    <t>Удельный вес педагогических работников с высшим образованием в общей численности педагогических работников общеобразовательных учреждений</t>
  </si>
  <si>
    <t>чел.</t>
  </si>
  <si>
    <t xml:space="preserve">Число учащихся в системе дополнительного образования </t>
  </si>
  <si>
    <t xml:space="preserve">       Охват учащихся общеобразовательных учреждений дополнительным образованием (школьными кружками и секциями)</t>
  </si>
  <si>
    <t>Отношение фактического (прогнозного) числа воспитанников, обучающихся в учреждениях дополнительного образования детей, к числу учащихся в общеобразовательных учреждениях</t>
  </si>
  <si>
    <t>Число воспитанников</t>
  </si>
  <si>
    <t>Число детей, состоящих на учете для определения в муниципальные дошкольные образовательные учреждения</t>
  </si>
  <si>
    <t>Число дошкольных образовательных учреждений</t>
  </si>
  <si>
    <t>ед.</t>
  </si>
  <si>
    <t>Обеспеченность воспитанников местами в дошкольных образовательных учреждениях</t>
  </si>
  <si>
    <t>мест/250 чел.</t>
  </si>
  <si>
    <t>образовательного учреждения</t>
  </si>
  <si>
    <t>Обеспеченность площадью на 1 воспитанника дошкольного образовательного учреждения</t>
  </si>
  <si>
    <r>
      <t>м</t>
    </r>
    <r>
      <rPr>
        <vertAlign val="superscript"/>
        <sz val="10"/>
        <rFont val="Arial"/>
        <family val="2"/>
      </rPr>
      <t>2</t>
    </r>
  </si>
  <si>
    <t>Охват детей старше 5 лет, охваченных дошкольным образованием и воспитанием</t>
  </si>
  <si>
    <t>Удельный вес педагогических работников с высшим образованием в общей численности педагогических работников муниципальных дошкольных образовательных учреждений</t>
  </si>
  <si>
    <t>Удельный вес педагогических работников, которым присвоена высшая квалификационная категория, в общей численности педагогических работников муниципальных дошкольных образовательных учреждений</t>
  </si>
  <si>
    <t>Обеспеченность детей дошкольного возраста местами в муниципальных дошкольных образовательных учреждениях</t>
  </si>
  <si>
    <t>кол-во мест на 100 чел.</t>
  </si>
  <si>
    <t>Реальная посещаемость детей в муниципальных дошкольных образовательных учреждениях</t>
  </si>
  <si>
    <t>дето-дни</t>
  </si>
  <si>
    <t>165 (год)</t>
  </si>
  <si>
    <t xml:space="preserve">Уплотненность муниципальных дошкольных образовательных учреждений (количество детей на 1 место) </t>
  </si>
  <si>
    <t>Удельный вес муниципальных дошкольных образовательных учреждений, требующих капитального ремонта, в общем их числе</t>
  </si>
  <si>
    <t xml:space="preserve">Удельный вес объема фактических (прогнозных) доходов бюджетных учреждений образования, получающих ассигнования от благотворительной деятельности, в объеме фактических (прогнозных) текущих расходов за счет всех источников финансирования    </t>
  </si>
  <si>
    <t>Отношение фактических (прогнозных) доходов бюджетных учреждений образования от платных услуг, направленных на оплату труда, к общему объему доходов этих бюджетных учреждений за счет все источников финансирования</t>
  </si>
  <si>
    <t>Отношение фактических (прогнозных) доходов бюджетных учреждений образования от платных услуг, направленных на укрепление материальной базы, к общему объему доходов этих бюджетных учреждений за счет всех источников финансирования</t>
  </si>
  <si>
    <t>от _____ июля 2009 год  № ________</t>
  </si>
  <si>
    <t>Приложение к письму управления образования</t>
  </si>
  <si>
    <t>ИНФОРМАЦИЯ</t>
  </si>
  <si>
    <t>на 1 июля 2009 года</t>
  </si>
  <si>
    <r>
      <t xml:space="preserve">о выполнении ведомственной целевой программы                                                                                                  </t>
    </r>
    <r>
      <rPr>
        <b/>
        <sz val="14"/>
        <rFont val="Times New Roman"/>
        <family val="1"/>
      </rPr>
      <t>"Функционирование образования в городском округе "Город Йошкар-Ола" на 2009-2011 годы"</t>
    </r>
  </si>
  <si>
    <r>
      <t>Задача 2.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Организация предоставления дополнительного образования детям и общедоступного бесплатного дошкольного образования на территории города.</t>
    </r>
  </si>
  <si>
    <r>
      <t xml:space="preserve"> </t>
    </r>
    <r>
      <rPr>
        <b/>
        <i/>
        <sz val="12"/>
        <rFont val="Times New Roman"/>
        <family val="1"/>
      </rPr>
      <t xml:space="preserve">Задача 2. </t>
    </r>
    <r>
      <rPr>
        <sz val="12"/>
        <rFont val="Times New Roman"/>
        <family val="1"/>
      </rPr>
      <t>Организация предоставления дополнительного образования детям и общедоступного бесплатного дошкольного образования на территории города.</t>
    </r>
  </si>
  <si>
    <r>
      <t>Задача 3.</t>
    </r>
    <r>
      <rPr>
        <sz val="12"/>
        <rFont val="Times New Roman"/>
        <family val="1"/>
      </rPr>
      <t xml:space="preserve"> Предоставление дошкольного образования и воспитания</t>
    </r>
  </si>
  <si>
    <r>
      <t>Задача 4.</t>
    </r>
    <r>
      <rPr>
        <sz val="12"/>
        <rFont val="Times New Roman"/>
        <family val="1"/>
      </rPr>
      <t xml:space="preserve"> Содержание ребенка в дошкольном образовательном учреждении.</t>
    </r>
  </si>
  <si>
    <t>продолжение таблицы "Информация о выполнении ведомственной целевой программы "Функционирование образования в городском округе "Город Йошкар-Ола" на 2009-2011 годы" на 1 июля 2009 года</t>
  </si>
  <si>
    <t>Задачи, наименование мероприятий</t>
  </si>
  <si>
    <r>
      <t>Задача 1.</t>
    </r>
    <r>
      <rPr>
        <b/>
        <sz val="12"/>
        <rFont val="Times New Roman"/>
        <family val="1"/>
      </rPr>
      <t xml:space="preserve">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</si>
  <si>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r>
      <t>Задача 1</t>
    </r>
    <r>
      <rPr>
        <sz val="12"/>
        <rFont val="Times New Roman"/>
        <family val="1"/>
      </rPr>
      <t>.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</si>
  <si>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t>Обеспечение своевременной процедуры аккредитации образовательных учреждений:</t>
  </si>
  <si>
    <t>2009 г. – 20 учреждений</t>
  </si>
  <si>
    <t>2010 г. – 9 учреждений</t>
  </si>
  <si>
    <r>
      <t xml:space="preserve">Мероприятие 2.            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</si>
  <si>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r>
      <t xml:space="preserve">Мероприятие 2.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</si>
  <si>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t>Разработка и внедрение в практику работы системы поощрений педагогов за работу с одарёнными детьми</t>
  </si>
  <si>
    <t>Участие муниципальных образовательных учреждений в инновационной деятельности; стимулирование муниципальных эксперементальных площадок</t>
  </si>
  <si>
    <t>Награждение выпускников - медалистов</t>
  </si>
  <si>
    <t>Мероприятие 6.</t>
  </si>
  <si>
    <t>Информационно-методическое обеспечение и психологическое сопровождение профильного обучения (экспертиза и рецензирование программ, элективных и профильных курсов, проведение обучающих семинаров, издание информационных сборников, методических рекомендаций)</t>
  </si>
  <si>
    <r>
      <t>Задача 2.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Создание единой муниципальной образовательной информационной среды и компьютеризация учреждений образования</t>
    </r>
  </si>
  <si>
    <t>Поддержка процесса развития единой образовательной информационной среды муниципальных общеобразовательных учреждений</t>
  </si>
  <si>
    <t>Задача 3.Развитие воспитательного пространства системы образования</t>
  </si>
  <si>
    <t>Ресурсное обеспечение муниципальных учреждений дополнительного образования:</t>
  </si>
  <si>
    <t xml:space="preserve"> обеспечение мебелью;                                                      приобретение компьютеров 
- приобретение спортивного снаряжения для "ДЮСШ </t>
  </si>
  <si>
    <t>Организация и проведение конкурсов и фестивалей детского творчества</t>
  </si>
  <si>
    <t>Организация спортивно-массовых и военно-патриотических мероприятий</t>
  </si>
  <si>
    <t>Проведение слёта опекунских семей</t>
  </si>
  <si>
    <r>
      <t>Задача 4.Совершенствование системы профессионального развития педагогических и руководящих кадров</t>
    </r>
    <r>
      <rPr>
        <sz val="12"/>
        <rFont val="Times New Roman"/>
        <family val="1"/>
      </rPr>
      <t xml:space="preserve"> </t>
    </r>
  </si>
  <si>
    <t xml:space="preserve"> Задача 2. Создание единой муниципальной образовательной информационной среды и компьютеризация учреждений образования</t>
  </si>
  <si>
    <r>
      <t>Задача 4</t>
    </r>
    <r>
      <rPr>
        <b/>
        <i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Совершенствование системы профессионального развития педагогических и руководящих кадров</t>
    </r>
  </si>
  <si>
    <t>Обеспечение потребностей педагогических работников МОУ и методистов ММС в повышении квалификации</t>
  </si>
  <si>
    <t>Развитие системы грантовой поддержки успешной профессиональной деятельности педагогов, в том числе проведение городских конкурсов профессионального мастерства</t>
  </si>
  <si>
    <t>и обобщение инновационного педагогического опыта</t>
  </si>
  <si>
    <t>Выявление, распространение и обобщение инновационного педагогического опыта</t>
  </si>
  <si>
    <t>Задача 5. Укрепление материально-технической базы образовательных учреждений и повышение уровня комплексной безопасности образовательных учреждений</t>
  </si>
  <si>
    <t>Приобретение учебников и учебно-методической литературы</t>
  </si>
  <si>
    <t>Комплектование компьютерной техникой общеобразовательных учреждений №3,6,7 9,10, 15,17, 20, 21, 23, 24, 29, гимназия №14, гимназия им. С. Радонежского, ВСШ №4, «Становление»</t>
  </si>
  <si>
    <t>Монтаж системы видеонаблюдения</t>
  </si>
  <si>
    <t>в МОУ</t>
  </si>
  <si>
    <t>Ремонт и монтаж системы АПС в МОУ согласно предписаниям ОГПН МЧС РМЭ</t>
  </si>
  <si>
    <t>Монтаж внутренней системы электроосвещения МОУ №6</t>
  </si>
  <si>
    <t>Организация огнезащитной пропитки конструкций чердачных помещений и сценических коробок актовых залов</t>
  </si>
  <si>
    <t>Мероприятие 7.</t>
  </si>
  <si>
    <t>Утилизация ртутьсодержащих люминесцентных ламп</t>
  </si>
  <si>
    <t>Мероприятие 8.</t>
  </si>
  <si>
    <t xml:space="preserve">Реконструкция бассейна МОУ №19 </t>
  </si>
  <si>
    <t>Мероприятие 9.</t>
  </si>
  <si>
    <t>Открытие медицинского центра при МОУ №28</t>
  </si>
  <si>
    <t>Мероприятие 10.</t>
  </si>
  <si>
    <t>Оснащение оборудованием и инструментарием медицинских кабинетов муниципальных образовательных учреждений</t>
  </si>
  <si>
    <t>Мероприятие 11.</t>
  </si>
  <si>
    <t>Ремонт веранд в муниципальных дошкольных образовательных учреждениях</t>
  </si>
  <si>
    <t>Мероприятие 12.</t>
  </si>
  <si>
    <t>Завершение строительства МОУ школа №15</t>
  </si>
  <si>
    <t>Мероприятие 13.</t>
  </si>
  <si>
    <t>Проведение текущего и капитального ремонта образовательных учреждений</t>
  </si>
  <si>
    <t>Задача 6.Профилактика безнадзорности и правонарушений несовершеннолетних</t>
  </si>
  <si>
    <t>Проведение городского конкурса среди общеобразовательных учреждений на лучшую организацию профилактической работы с несовершеннолетними</t>
  </si>
  <si>
    <t>Проведение конкурса воспитательных систем общеобразовательных учреждений, совершенствование воспитательного процесса</t>
  </si>
  <si>
    <t>Проведение городского конкурса педагогов дополнительного образования</t>
  </si>
  <si>
    <t>«Сердце отдаю детям»</t>
  </si>
  <si>
    <t>Проведение городского конкурса учреждений дополнительного образования детей</t>
  </si>
  <si>
    <t>Городские конкурсы детского творчества, шоу-программы с участием детских, юношеских творческих коллективов и отдельных исполнителей</t>
  </si>
  <si>
    <t>Проведение слета юных инспекторов дорожного движения «Безопасное колесо»</t>
  </si>
  <si>
    <t>Проведение спартакиады среди учреждений дополнительного образования города</t>
  </si>
  <si>
    <r>
      <t>Задача 6</t>
    </r>
    <r>
      <rPr>
        <b/>
        <sz val="12"/>
        <rFont val="Arial"/>
        <family val="0"/>
      </rPr>
      <t xml:space="preserve">. </t>
    </r>
    <r>
      <rPr>
        <b/>
        <sz val="12"/>
        <rFont val="Times New Roman"/>
        <family val="1"/>
      </rPr>
      <t>Профилактика безнадзорности и правонарушений несовершеннолетних</t>
    </r>
  </si>
  <si>
    <t>Задача 7. Питание обучающихся и воспитанников муниципальных образовательных учреждений</t>
  </si>
  <si>
    <t>Увеличение компенсационных выплат учащимся начальных классов</t>
  </si>
  <si>
    <t>Улучшение материально-технической базы пищеблоков образовательных учреждений – проведение капитального ремонта столовых школ, пищеблоков МДОУ, реконструкция школьных буфетов, ремонт или замена электропроводки на пищеблоках</t>
  </si>
  <si>
    <t>Приобретение технологического, холодильного оборудования, инвентаря, посуды и тары</t>
  </si>
  <si>
    <t>Итого</t>
  </si>
  <si>
    <t>Тумбаева Валентина Викторовна</t>
  </si>
  <si>
    <t>41-73-11</t>
  </si>
  <si>
    <t>наименование показателя (целевого индикатора)</t>
  </si>
  <si>
    <t>продолжение таблицы "Информация о выполнении ведомственной целевой программы "Развитие образования в городском округе "Город Йошкар-Ола" на 2009-2011 годы" на 1 июля 2009 года</t>
  </si>
  <si>
    <r>
      <t xml:space="preserve">о выполнении ведомственной целевой программы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"Развитие образования в городском округе "Город Йошкар-Ола" на 2009-2011 годы"</t>
    </r>
  </si>
  <si>
    <t>Проведение городского конкурса педагогов дополнительного образования "Сердце отдаю детям"</t>
  </si>
  <si>
    <t>Цель 1. Осуществление единой политики в сфере образования, не противоречащей политике Российской Федерации в области образования, обеспечивающей сохранение единого образовательного пространства, необходимые условия для реализации конституционных прав граж</t>
  </si>
  <si>
    <r>
      <t>Задача 1</t>
    </r>
    <r>
      <rPr>
        <i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</t>
    </r>
  </si>
  <si>
    <r>
      <t>Задача 1</t>
    </r>
    <r>
      <rPr>
        <sz val="12"/>
        <rFont val="Times New Roman"/>
        <family val="1"/>
      </rPr>
      <t xml:space="preserve">.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</t>
    </r>
  </si>
  <si>
    <t xml:space="preserve">Удельный вес объема фактических (прогнозных) доходов бюджетных учреждений образования, получающих ассигнования из бюджета Республики Марий Эл, от всех услуг, предоставляемых по законодательству за плату, в объеме фактических (прогнозных) текущих расходов </t>
  </si>
  <si>
    <t>Удельный вес объема фактических (прогнозных) доходов бюджетных учреждений образования, получающих ассигнования от  представления платных услуг населению, дополнительных к гарантированному объему бесплатных услуг, в объеме фактических текущих расходов за с</t>
  </si>
  <si>
    <t>Итого по Задачи 1</t>
  </si>
  <si>
    <t>Итого по Задачи 2</t>
  </si>
  <si>
    <r>
      <t xml:space="preserve">Мероприятие 4.  
</t>
    </r>
    <r>
      <rPr>
        <sz val="10"/>
        <rFont val="Times New Roman"/>
        <family val="1"/>
      </rPr>
      <t>Обеспечение повышения профессиональной компетенции педагогических кадров муниципальных дошкольных образовательных учреждений</t>
    </r>
  </si>
  <si>
    <t>Итого по Задачи 3</t>
  </si>
  <si>
    <t>Итого по Задачи 4</t>
  </si>
  <si>
    <t>Итого расход в целом по программе</t>
  </si>
  <si>
    <t xml:space="preserve"> Охват учащихся общеобразовательных учреждений дополнительным образованием (школьными кружками и секциями)</t>
  </si>
  <si>
    <r>
      <t xml:space="preserve">о выполнении ведомственной целевой программы </t>
    </r>
    <r>
      <rPr>
        <b/>
        <sz val="14"/>
        <rFont val="Times New Roman"/>
        <family val="1"/>
      </rPr>
      <t>"Функционирование образования в городском округе "Город Йошкар-Ола" на 2009-2011 годы"</t>
    </r>
  </si>
  <si>
    <t xml:space="preserve">Начальник </t>
  </si>
  <si>
    <t xml:space="preserve">финансового управления администрации </t>
  </si>
  <si>
    <t>управления образования администрации</t>
  </si>
  <si>
    <t>дни</t>
  </si>
  <si>
    <t>городского округа "Город Йошкар-Ола"                                                                                                                           В.В. Васильев</t>
  </si>
  <si>
    <t>городского округа "Город Йошкар-Ола"                                                                                                                           М.Я.Никитенко</t>
  </si>
  <si>
    <t xml:space="preserve">18847         30 </t>
  </si>
  <si>
    <t>18767         30</t>
  </si>
  <si>
    <t>80                  0</t>
  </si>
  <si>
    <t xml:space="preserve">165 (год) </t>
  </si>
  <si>
    <t>по состоянию на 1 июля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</si>
</sst>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8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4" fillId="0" borderId="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84" fontId="0" fillId="0" borderId="4" xfId="0" applyNumberFormat="1" applyBorder="1" applyAlignment="1">
      <alignment/>
    </xf>
    <xf numFmtId="0" fontId="7" fillId="0" borderId="15" xfId="0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vertical="center" indent="15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B91" sqref="B91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0" customWidth="1"/>
    <col min="13" max="13" width="10.8515625" style="0" customWidth="1"/>
  </cols>
  <sheetData>
    <row r="1" spans="3:6" ht="12.75">
      <c r="C1" s="125" t="s">
        <v>81</v>
      </c>
      <c r="D1" s="125"/>
      <c r="E1" s="125"/>
      <c r="F1" s="125"/>
    </row>
    <row r="2" spans="3:6" ht="12.75">
      <c r="C2" s="126" t="s">
        <v>80</v>
      </c>
      <c r="D2" s="126"/>
      <c r="E2" s="126"/>
      <c r="F2" s="126"/>
    </row>
    <row r="3" spans="3:6" ht="12.75">
      <c r="C3" s="23"/>
      <c r="D3" s="23"/>
      <c r="E3" s="23"/>
      <c r="F3" s="23"/>
    </row>
    <row r="4" spans="3:6" ht="12.75">
      <c r="C4" s="23"/>
      <c r="D4" s="23"/>
      <c r="E4" s="23"/>
      <c r="F4" s="23"/>
    </row>
    <row r="5" spans="1:7" ht="18.75">
      <c r="A5" s="127" t="s">
        <v>82</v>
      </c>
      <c r="B5" s="127"/>
      <c r="C5" s="127"/>
      <c r="D5" s="127"/>
      <c r="E5" s="127"/>
      <c r="F5" s="127"/>
      <c r="G5" s="25"/>
    </row>
    <row r="6" spans="1:7" ht="39.75" customHeight="1">
      <c r="A6" s="128" t="s">
        <v>159</v>
      </c>
      <c r="B6" s="128"/>
      <c r="C6" s="128"/>
      <c r="D6" s="128"/>
      <c r="E6" s="128"/>
      <c r="F6" s="128"/>
      <c r="G6" s="24"/>
    </row>
    <row r="7" spans="1:13" ht="30.75" customHeight="1">
      <c r="A7" s="129" t="s">
        <v>83</v>
      </c>
      <c r="B7" s="129"/>
      <c r="C7" s="129"/>
      <c r="D7" s="129"/>
      <c r="E7" s="129"/>
      <c r="F7" s="129"/>
      <c r="G7" s="124" t="s">
        <v>158</v>
      </c>
      <c r="H7" s="124"/>
      <c r="I7" s="124"/>
      <c r="J7" s="124"/>
      <c r="K7" s="124"/>
      <c r="L7" s="124"/>
      <c r="M7" s="124"/>
    </row>
    <row r="8" spans="1:7" ht="12.75">
      <c r="A8" s="16"/>
      <c r="B8" s="16"/>
      <c r="C8" s="16"/>
      <c r="D8" s="16"/>
      <c r="E8" s="16"/>
      <c r="F8" s="16"/>
      <c r="G8" s="16"/>
    </row>
    <row r="10" spans="1:13" ht="25.5" customHeight="1">
      <c r="A10" s="111" t="s">
        <v>90</v>
      </c>
      <c r="B10" s="115" t="s">
        <v>6</v>
      </c>
      <c r="C10" s="116"/>
      <c r="D10" s="116"/>
      <c r="E10" s="116"/>
      <c r="F10" s="117"/>
      <c r="G10" s="111" t="s">
        <v>90</v>
      </c>
      <c r="H10" s="110" t="s">
        <v>13</v>
      </c>
      <c r="I10" s="110"/>
      <c r="J10" s="110"/>
      <c r="K10" s="110"/>
      <c r="L10" s="110"/>
      <c r="M10" s="110"/>
    </row>
    <row r="11" spans="1:13" ht="15.75">
      <c r="A11" s="112"/>
      <c r="B11" s="99" t="s">
        <v>3</v>
      </c>
      <c r="C11" s="99"/>
      <c r="D11" s="99" t="s">
        <v>4</v>
      </c>
      <c r="E11" s="99"/>
      <c r="F11" s="99" t="s">
        <v>5</v>
      </c>
      <c r="G11" s="112"/>
      <c r="H11" s="114" t="s">
        <v>157</v>
      </c>
      <c r="I11" s="114" t="s">
        <v>8</v>
      </c>
      <c r="J11" s="114" t="s">
        <v>9</v>
      </c>
      <c r="K11" s="110" t="s">
        <v>10</v>
      </c>
      <c r="L11" s="110" t="s">
        <v>11</v>
      </c>
      <c r="M11" s="110" t="s">
        <v>12</v>
      </c>
    </row>
    <row r="12" spans="1:13" ht="15.75" customHeight="1">
      <c r="A12" s="113"/>
      <c r="B12" s="26" t="s">
        <v>1</v>
      </c>
      <c r="C12" s="26" t="s">
        <v>2</v>
      </c>
      <c r="D12" s="26" t="s">
        <v>1</v>
      </c>
      <c r="E12" s="26" t="s">
        <v>2</v>
      </c>
      <c r="F12" s="99"/>
      <c r="G12" s="113"/>
      <c r="H12" s="114"/>
      <c r="I12" s="114"/>
      <c r="J12" s="114"/>
      <c r="K12" s="110"/>
      <c r="L12" s="110"/>
      <c r="M12" s="110"/>
    </row>
    <row r="13" spans="1:13" ht="40.5" customHeight="1">
      <c r="A13" s="107" t="s">
        <v>91</v>
      </c>
      <c r="B13" s="108"/>
      <c r="C13" s="108"/>
      <c r="D13" s="108"/>
      <c r="E13" s="108"/>
      <c r="F13" s="109"/>
      <c r="G13" s="107" t="s">
        <v>92</v>
      </c>
      <c r="H13" s="120"/>
      <c r="I13" s="120"/>
      <c r="J13" s="120"/>
      <c r="K13" s="120"/>
      <c r="L13" s="120"/>
      <c r="M13" s="121"/>
    </row>
    <row r="14" spans="1:13" ht="12.75" customHeight="1" hidden="1">
      <c r="A14" s="28"/>
      <c r="B14" s="29"/>
      <c r="C14" s="29"/>
      <c r="D14" s="29"/>
      <c r="E14" s="29"/>
      <c r="F14" s="29"/>
      <c r="G14" s="28"/>
      <c r="H14" s="29"/>
      <c r="I14" s="29"/>
      <c r="J14" s="29"/>
      <c r="K14" s="29"/>
      <c r="L14" s="29"/>
      <c r="M14" s="30"/>
    </row>
    <row r="15" spans="1:13" ht="12.75" customHeight="1" hidden="1">
      <c r="A15" s="31"/>
      <c r="B15" s="32"/>
      <c r="C15" s="32"/>
      <c r="D15" s="32"/>
      <c r="E15" s="32"/>
      <c r="F15" s="32"/>
      <c r="G15" s="31"/>
      <c r="H15" s="32"/>
      <c r="I15" s="32"/>
      <c r="J15" s="32"/>
      <c r="K15" s="32"/>
      <c r="L15" s="32"/>
      <c r="M15" s="33"/>
    </row>
    <row r="16" spans="1:13" ht="15.75">
      <c r="A16" s="37" t="s">
        <v>14</v>
      </c>
      <c r="B16" s="1"/>
      <c r="C16" s="1"/>
      <c r="D16" s="1"/>
      <c r="E16" s="1"/>
      <c r="F16" s="1"/>
      <c r="G16" s="3" t="s">
        <v>14</v>
      </c>
      <c r="H16" s="1"/>
      <c r="I16" s="1"/>
      <c r="J16" s="1"/>
      <c r="K16" s="1"/>
      <c r="L16" s="1"/>
      <c r="M16" s="1"/>
    </row>
    <row r="17" spans="1:13" ht="30.75" customHeight="1">
      <c r="A17" s="54" t="s">
        <v>93</v>
      </c>
      <c r="B17" s="4"/>
      <c r="C17" s="4"/>
      <c r="D17" s="4"/>
      <c r="E17" s="4"/>
      <c r="F17" s="4"/>
      <c r="G17" s="36" t="s">
        <v>93</v>
      </c>
      <c r="H17" s="4"/>
      <c r="I17" s="9"/>
      <c r="J17" s="4"/>
      <c r="K17" s="4"/>
      <c r="L17" s="4"/>
      <c r="M17" s="10"/>
    </row>
    <row r="18" spans="1:13" ht="13.5" customHeight="1">
      <c r="A18" s="55" t="s">
        <v>94</v>
      </c>
      <c r="B18" s="4"/>
      <c r="C18" s="4"/>
      <c r="D18" s="4"/>
      <c r="E18" s="4"/>
      <c r="F18" s="4"/>
      <c r="G18" s="36" t="s">
        <v>94</v>
      </c>
      <c r="H18" s="4"/>
      <c r="I18" s="9"/>
      <c r="J18" s="4"/>
      <c r="K18" s="4"/>
      <c r="L18" s="4"/>
      <c r="M18" s="10"/>
    </row>
    <row r="19" spans="1:13" ht="15.75">
      <c r="A19" s="56" t="s">
        <v>95</v>
      </c>
      <c r="B19" s="1"/>
      <c r="C19" s="1"/>
      <c r="D19" s="1"/>
      <c r="E19" s="1"/>
      <c r="F19" s="1"/>
      <c r="G19" s="36" t="s">
        <v>95</v>
      </c>
      <c r="H19" s="1"/>
      <c r="I19" s="1"/>
      <c r="J19" s="1"/>
      <c r="K19" s="1"/>
      <c r="L19" s="1"/>
      <c r="M19" s="1"/>
    </row>
    <row r="20" spans="1:13" ht="64.5" customHeight="1">
      <c r="A20" s="37" t="s">
        <v>96</v>
      </c>
      <c r="B20" s="1"/>
      <c r="D20" s="1"/>
      <c r="E20" s="1"/>
      <c r="F20" s="1"/>
      <c r="G20" s="37" t="s">
        <v>97</v>
      </c>
      <c r="H20" s="8"/>
      <c r="I20" s="2"/>
      <c r="J20" s="1"/>
      <c r="K20" s="1"/>
      <c r="L20" s="1"/>
      <c r="M20" s="1"/>
    </row>
    <row r="21" spans="1:13" ht="15.75">
      <c r="A21" s="37" t="s">
        <v>18</v>
      </c>
      <c r="B21" s="1"/>
      <c r="C21" s="1"/>
      <c r="D21" s="1"/>
      <c r="E21" s="1"/>
      <c r="F21" s="1"/>
      <c r="G21" s="37" t="s">
        <v>18</v>
      </c>
      <c r="H21" s="1"/>
      <c r="I21" s="1"/>
      <c r="J21" s="1"/>
      <c r="K21" s="1"/>
      <c r="L21" s="1"/>
      <c r="M21" s="1"/>
    </row>
    <row r="22" spans="1:13" ht="33.75" customHeight="1">
      <c r="A22" s="42" t="s">
        <v>98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36" t="s">
        <v>98</v>
      </c>
      <c r="H22" s="8"/>
      <c r="I22" s="8"/>
      <c r="J22" s="1"/>
      <c r="K22" s="1"/>
      <c r="L22" s="1"/>
      <c r="M22" s="1"/>
    </row>
    <row r="23" spans="1:13" ht="15.75">
      <c r="A23" s="37" t="s">
        <v>20</v>
      </c>
      <c r="B23" s="1"/>
      <c r="C23" s="1"/>
      <c r="D23" s="1"/>
      <c r="E23" s="1"/>
      <c r="F23" s="1"/>
      <c r="G23" s="37" t="s">
        <v>20</v>
      </c>
      <c r="H23" s="1"/>
      <c r="I23" s="1"/>
      <c r="J23" s="1"/>
      <c r="K23" s="1"/>
      <c r="L23" s="1"/>
      <c r="M23" s="1"/>
    </row>
    <row r="24" spans="1:13" ht="64.5" customHeight="1">
      <c r="A24" s="38" t="s">
        <v>99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38" t="s">
        <v>99</v>
      </c>
      <c r="H24" s="8"/>
      <c r="I24" s="2"/>
      <c r="J24" s="1"/>
      <c r="K24" s="1"/>
      <c r="L24" s="1"/>
      <c r="M24" s="1"/>
    </row>
    <row r="25" spans="1:13" ht="15.75">
      <c r="A25" s="37" t="s">
        <v>22</v>
      </c>
      <c r="B25" s="1"/>
      <c r="C25" s="1"/>
      <c r="D25" s="1"/>
      <c r="E25" s="1"/>
      <c r="F25" s="1"/>
      <c r="G25" s="37" t="s">
        <v>22</v>
      </c>
      <c r="H25" s="1"/>
      <c r="I25" s="1"/>
      <c r="J25" s="1"/>
      <c r="K25" s="1"/>
      <c r="L25" s="1"/>
      <c r="M25" s="1"/>
    </row>
    <row r="26" spans="1:13" ht="23.25" customHeight="1">
      <c r="A26" s="122" t="s">
        <v>100</v>
      </c>
      <c r="B26" s="1"/>
      <c r="C26" s="1">
        <v>0</v>
      </c>
      <c r="D26" s="1">
        <v>0</v>
      </c>
      <c r="E26" s="1">
        <v>0</v>
      </c>
      <c r="F26" s="1">
        <v>0</v>
      </c>
      <c r="G26" s="95" t="s">
        <v>100</v>
      </c>
      <c r="H26" s="13"/>
      <c r="I26" s="2"/>
      <c r="J26" s="1"/>
      <c r="K26" s="1"/>
      <c r="L26" s="1"/>
      <c r="M26" s="1"/>
    </row>
    <row r="27" spans="1:13" ht="63.75" customHeight="1" hidden="1">
      <c r="A27" s="122"/>
      <c r="B27" s="1"/>
      <c r="C27" s="1"/>
      <c r="D27" s="1"/>
      <c r="E27" s="1"/>
      <c r="F27" s="1"/>
      <c r="G27" s="97"/>
      <c r="H27" s="14"/>
      <c r="I27" s="2"/>
      <c r="J27" s="1"/>
      <c r="K27" s="1"/>
      <c r="L27" s="1"/>
      <c r="M27" s="1"/>
    </row>
    <row r="28" spans="1:13" ht="15.75" customHeight="1">
      <c r="A28" s="37" t="s">
        <v>101</v>
      </c>
      <c r="B28" s="1"/>
      <c r="C28" s="1"/>
      <c r="D28" s="1"/>
      <c r="E28" s="1"/>
      <c r="F28" s="1"/>
      <c r="G28" s="37" t="s">
        <v>101</v>
      </c>
      <c r="H28" s="14"/>
      <c r="I28" s="2"/>
      <c r="J28" s="1"/>
      <c r="K28" s="1"/>
      <c r="L28" s="1"/>
      <c r="M28" s="1"/>
    </row>
    <row r="29" spans="1:13" ht="98.25" customHeight="1">
      <c r="A29" s="42" t="s">
        <v>102</v>
      </c>
      <c r="B29" s="1"/>
      <c r="C29" s="1"/>
      <c r="D29" s="1"/>
      <c r="E29" s="1"/>
      <c r="F29" s="1"/>
      <c r="G29" s="36" t="s">
        <v>102</v>
      </c>
      <c r="H29" s="14"/>
      <c r="I29" s="2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9.5" customHeight="1">
      <c r="A31" s="93" t="s">
        <v>103</v>
      </c>
      <c r="B31" s="118"/>
      <c r="C31" s="118"/>
      <c r="D31" s="118"/>
      <c r="E31" s="118"/>
      <c r="F31" s="119"/>
      <c r="G31" s="93" t="s">
        <v>112</v>
      </c>
      <c r="H31" s="94"/>
      <c r="I31" s="94"/>
      <c r="J31" s="94"/>
      <c r="K31" s="94"/>
      <c r="L31" s="94"/>
      <c r="M31" s="86"/>
    </row>
    <row r="32" spans="1:13" ht="12.75">
      <c r="A32" s="3" t="s">
        <v>14</v>
      </c>
      <c r="B32" s="1"/>
      <c r="C32" s="1"/>
      <c r="D32" s="1"/>
      <c r="E32" s="1"/>
      <c r="F32" s="1"/>
      <c r="G32" s="3" t="s">
        <v>14</v>
      </c>
      <c r="H32" s="1"/>
      <c r="I32" s="1"/>
      <c r="J32" s="1"/>
      <c r="K32" s="1"/>
      <c r="L32" s="1"/>
      <c r="M32" s="1"/>
    </row>
    <row r="33" spans="1:13" ht="12.75">
      <c r="A33" s="95" t="s">
        <v>104</v>
      </c>
      <c r="B33" s="92">
        <v>0</v>
      </c>
      <c r="C33" s="92">
        <v>0</v>
      </c>
      <c r="D33" s="92">
        <v>0</v>
      </c>
      <c r="E33" s="92">
        <v>0</v>
      </c>
      <c r="F33" s="92">
        <f>D33+E33</f>
        <v>0</v>
      </c>
      <c r="G33" s="95" t="s">
        <v>104</v>
      </c>
      <c r="H33" s="15"/>
      <c r="I33" s="1"/>
      <c r="J33" s="1"/>
      <c r="K33" s="1"/>
      <c r="L33" s="1"/>
      <c r="M33" s="1"/>
    </row>
    <row r="34" spans="1:13" ht="37.5" customHeight="1">
      <c r="A34" s="96"/>
      <c r="B34" s="98"/>
      <c r="C34" s="98"/>
      <c r="D34" s="98"/>
      <c r="E34" s="98"/>
      <c r="F34" s="98"/>
      <c r="G34" s="96"/>
      <c r="H34" s="14"/>
      <c r="I34" s="1"/>
      <c r="J34" s="1"/>
      <c r="K34" s="1"/>
      <c r="L34" s="1"/>
      <c r="M34" s="1"/>
    </row>
    <row r="35" spans="1:13" ht="15.75" customHeight="1">
      <c r="A35" s="93" t="s">
        <v>105</v>
      </c>
      <c r="B35" s="94"/>
      <c r="C35" s="94"/>
      <c r="D35" s="94"/>
      <c r="E35" s="94"/>
      <c r="F35" s="94"/>
      <c r="G35" s="94" t="s">
        <v>105</v>
      </c>
      <c r="H35" s="101"/>
      <c r="I35" s="101"/>
      <c r="J35" s="101"/>
      <c r="K35" s="101"/>
      <c r="L35" s="101"/>
      <c r="M35" s="102"/>
    </row>
    <row r="36" spans="1:13" ht="15.75">
      <c r="A36" s="37" t="s">
        <v>14</v>
      </c>
      <c r="B36" s="1"/>
      <c r="C36" s="1"/>
      <c r="D36" s="1"/>
      <c r="E36" s="1"/>
      <c r="F36" s="1"/>
      <c r="G36" s="37" t="s">
        <v>14</v>
      </c>
      <c r="H36" s="20"/>
      <c r="I36" s="1"/>
      <c r="J36" s="1"/>
      <c r="K36" s="1"/>
      <c r="L36" s="1"/>
      <c r="M36" s="1"/>
    </row>
    <row r="37" spans="1:13" ht="30.75" customHeight="1">
      <c r="A37" s="54" t="s">
        <v>106</v>
      </c>
      <c r="B37" s="92">
        <v>0</v>
      </c>
      <c r="C37" s="92">
        <v>0</v>
      </c>
      <c r="D37" s="92">
        <v>0</v>
      </c>
      <c r="E37" s="92">
        <v>0</v>
      </c>
      <c r="F37" s="105">
        <f>D37+E37</f>
        <v>0</v>
      </c>
      <c r="G37" s="36" t="s">
        <v>106</v>
      </c>
      <c r="H37" s="4"/>
      <c r="I37" s="21"/>
      <c r="J37" s="1"/>
      <c r="K37" s="1"/>
      <c r="L37" s="1"/>
      <c r="M37" s="1"/>
    </row>
    <row r="38" spans="1:13" ht="63" customHeight="1">
      <c r="A38" s="56" t="s">
        <v>107</v>
      </c>
      <c r="B38" s="98"/>
      <c r="C38" s="98"/>
      <c r="D38" s="98"/>
      <c r="E38" s="98"/>
      <c r="F38" s="106"/>
      <c r="G38" s="36" t="s">
        <v>107</v>
      </c>
      <c r="H38" s="14"/>
      <c r="I38" s="21"/>
      <c r="J38" s="1"/>
      <c r="K38" s="1"/>
      <c r="L38" s="1"/>
      <c r="M38" s="1"/>
    </row>
    <row r="39" spans="1:13" ht="15.75">
      <c r="A39" s="37" t="s">
        <v>16</v>
      </c>
      <c r="B39" s="1"/>
      <c r="C39" s="1"/>
      <c r="D39" s="1"/>
      <c r="E39" s="1"/>
      <c r="F39" s="1"/>
      <c r="G39" s="37" t="s">
        <v>16</v>
      </c>
      <c r="H39" s="12"/>
      <c r="I39" s="1"/>
      <c r="J39" s="1"/>
      <c r="K39" s="1"/>
      <c r="L39" s="1"/>
      <c r="M39" s="1"/>
    </row>
    <row r="40" spans="1:13" ht="33" customHeight="1">
      <c r="A40" s="42" t="s">
        <v>108</v>
      </c>
      <c r="B40" s="1"/>
      <c r="C40" s="1">
        <v>0</v>
      </c>
      <c r="D40" s="1"/>
      <c r="E40" s="1">
        <v>0</v>
      </c>
      <c r="F40" s="1">
        <f>D40+E40</f>
        <v>0</v>
      </c>
      <c r="G40" s="36" t="s">
        <v>108</v>
      </c>
      <c r="H40" s="14"/>
      <c r="I40" s="1"/>
      <c r="J40" s="1"/>
      <c r="K40" s="1"/>
      <c r="L40" s="1"/>
      <c r="M40" s="1"/>
    </row>
    <row r="41" spans="1:13" ht="15.75">
      <c r="A41" s="37" t="s">
        <v>18</v>
      </c>
      <c r="B41" s="1"/>
      <c r="C41" s="1"/>
      <c r="D41" s="1"/>
      <c r="E41" s="1"/>
      <c r="F41" s="1"/>
      <c r="G41" s="37" t="s">
        <v>18</v>
      </c>
      <c r="H41" s="1"/>
      <c r="I41" s="1"/>
      <c r="J41" s="1"/>
      <c r="K41" s="1"/>
      <c r="L41" s="1"/>
      <c r="M41" s="1"/>
    </row>
    <row r="42" spans="1:13" ht="33.75" customHeight="1">
      <c r="A42" s="42" t="s">
        <v>109</v>
      </c>
      <c r="B42" s="1"/>
      <c r="C42" s="1">
        <v>0</v>
      </c>
      <c r="D42" s="1">
        <v>0</v>
      </c>
      <c r="E42" s="1">
        <v>0</v>
      </c>
      <c r="F42" s="1">
        <v>0</v>
      </c>
      <c r="G42" s="36" t="s">
        <v>109</v>
      </c>
      <c r="H42" s="13"/>
      <c r="I42" s="8"/>
      <c r="J42" s="1"/>
      <c r="K42" s="1"/>
      <c r="L42" s="1"/>
      <c r="M42" s="1"/>
    </row>
    <row r="43" spans="1:13" ht="15" customHeight="1">
      <c r="A43" s="37" t="s">
        <v>20</v>
      </c>
      <c r="B43" s="1"/>
      <c r="C43" s="1"/>
      <c r="D43" s="1"/>
      <c r="E43" s="1"/>
      <c r="F43" s="1"/>
      <c r="G43" s="4" t="s">
        <v>20</v>
      </c>
      <c r="H43" s="14"/>
      <c r="I43" s="7"/>
      <c r="J43" s="1"/>
      <c r="K43" s="1"/>
      <c r="L43" s="1"/>
      <c r="M43" s="1"/>
    </row>
    <row r="44" spans="1:13" ht="0.75" customHeight="1" hidden="1">
      <c r="A44" s="3" t="s">
        <v>20</v>
      </c>
      <c r="B44" s="1"/>
      <c r="C44" s="1"/>
      <c r="D44" s="1"/>
      <c r="E44" s="1"/>
      <c r="F44" s="1"/>
      <c r="G44" s="3" t="s">
        <v>20</v>
      </c>
      <c r="H44" s="12"/>
      <c r="I44" s="1"/>
      <c r="J44" s="1"/>
      <c r="K44" s="1"/>
      <c r="L44" s="1"/>
      <c r="M44" s="1"/>
    </row>
    <row r="45" spans="1:13" ht="18.75" customHeight="1">
      <c r="A45" s="26" t="s">
        <v>110</v>
      </c>
      <c r="B45" s="1"/>
      <c r="C45" s="1"/>
      <c r="D45" s="1"/>
      <c r="E45" s="1"/>
      <c r="F45" s="18"/>
      <c r="G45" s="40" t="s">
        <v>110</v>
      </c>
      <c r="H45" s="4"/>
      <c r="I45" s="19"/>
      <c r="J45" s="1"/>
      <c r="K45" s="1"/>
      <c r="L45" s="1"/>
      <c r="M45" s="1"/>
    </row>
    <row r="46" spans="1:13" ht="16.5" customHeight="1">
      <c r="A46" s="93" t="s">
        <v>111</v>
      </c>
      <c r="B46" s="101"/>
      <c r="C46" s="101"/>
      <c r="D46" s="101"/>
      <c r="E46" s="101"/>
      <c r="F46" s="102"/>
      <c r="G46" s="93" t="s">
        <v>113</v>
      </c>
      <c r="H46" s="94"/>
      <c r="I46" s="94"/>
      <c r="J46" s="94"/>
      <c r="K46" s="94"/>
      <c r="L46" s="94"/>
      <c r="M46" s="86"/>
    </row>
    <row r="47" spans="1:13" ht="16.5" thickBot="1">
      <c r="A47" s="57" t="s">
        <v>14</v>
      </c>
      <c r="B47" s="1"/>
      <c r="C47" s="1"/>
      <c r="D47" s="1"/>
      <c r="E47" s="1"/>
      <c r="F47" s="1"/>
      <c r="G47" s="37" t="s">
        <v>14</v>
      </c>
      <c r="H47" s="1"/>
      <c r="I47" s="1"/>
      <c r="J47" s="1"/>
      <c r="K47" s="1"/>
      <c r="L47" s="1"/>
      <c r="M47" s="1"/>
    </row>
    <row r="48" spans="1:13" ht="51" customHeight="1" thickBot="1">
      <c r="A48" s="59" t="s">
        <v>114</v>
      </c>
      <c r="B48" s="21">
        <v>0</v>
      </c>
      <c r="C48" s="1">
        <v>0</v>
      </c>
      <c r="D48" s="1">
        <v>0</v>
      </c>
      <c r="E48" s="1">
        <v>0</v>
      </c>
      <c r="F48" s="1">
        <v>0</v>
      </c>
      <c r="G48" s="41" t="s">
        <v>114</v>
      </c>
      <c r="H48" s="13"/>
      <c r="I48" s="7"/>
      <c r="J48" s="1"/>
      <c r="K48" s="1"/>
      <c r="L48" s="1"/>
      <c r="M48" s="1"/>
    </row>
    <row r="49" spans="1:13" ht="15.75">
      <c r="A49" s="58" t="s">
        <v>16</v>
      </c>
      <c r="B49" s="1"/>
      <c r="C49" s="1"/>
      <c r="D49" s="1"/>
      <c r="E49" s="1"/>
      <c r="F49" s="1"/>
      <c r="G49" s="37" t="s">
        <v>16</v>
      </c>
      <c r="H49" s="1"/>
      <c r="I49" s="1"/>
      <c r="J49" s="1"/>
      <c r="K49" s="1"/>
      <c r="L49" s="1"/>
      <c r="M49" s="1"/>
    </row>
    <row r="50" spans="1:13" ht="66.75" customHeight="1">
      <c r="A50" s="42" t="s">
        <v>115</v>
      </c>
      <c r="B50" s="1"/>
      <c r="C50" s="1">
        <v>0</v>
      </c>
      <c r="D50" s="1"/>
      <c r="E50" s="1">
        <v>0</v>
      </c>
      <c r="F50" s="1">
        <v>0</v>
      </c>
      <c r="G50" s="42" t="s">
        <v>115</v>
      </c>
      <c r="H50" s="13"/>
      <c r="I50" s="8"/>
      <c r="J50" s="1"/>
      <c r="K50" s="1"/>
      <c r="L50" s="1"/>
      <c r="M50" s="1"/>
    </row>
    <row r="51" spans="1:13" ht="15.75">
      <c r="A51" s="37" t="s">
        <v>18</v>
      </c>
      <c r="B51" s="1"/>
      <c r="C51" s="1"/>
      <c r="D51" s="1"/>
      <c r="E51" s="1"/>
      <c r="F51" s="1"/>
      <c r="G51" s="37" t="s">
        <v>18</v>
      </c>
      <c r="H51" s="1"/>
      <c r="I51" s="1"/>
      <c r="J51" s="1"/>
      <c r="K51" s="1"/>
      <c r="L51" s="1"/>
      <c r="M51" s="1"/>
    </row>
    <row r="52" spans="1:13" ht="32.25" customHeight="1">
      <c r="A52" s="42" t="s">
        <v>117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5" t="s">
        <v>117</v>
      </c>
      <c r="H52" s="13"/>
      <c r="I52" s="1"/>
      <c r="J52" s="1"/>
      <c r="K52" s="1"/>
      <c r="L52" s="1"/>
      <c r="M52" s="1"/>
    </row>
    <row r="53" spans="1:13" ht="0.75" customHeight="1" hidden="1">
      <c r="A53" s="36" t="s">
        <v>116</v>
      </c>
      <c r="B53" s="98"/>
      <c r="C53" s="98"/>
      <c r="D53" s="98"/>
      <c r="E53" s="98"/>
      <c r="F53" s="98"/>
      <c r="G53" s="97"/>
      <c r="H53" s="12"/>
      <c r="I53" s="1"/>
      <c r="J53" s="1"/>
      <c r="K53" s="1"/>
      <c r="L53" s="1"/>
      <c r="M53" s="1"/>
    </row>
    <row r="54" spans="1:13" ht="33.75" customHeight="1">
      <c r="A54" s="93" t="s">
        <v>118</v>
      </c>
      <c r="B54" s="103"/>
      <c r="C54" s="103"/>
      <c r="D54" s="103"/>
      <c r="E54" s="103"/>
      <c r="F54" s="104"/>
      <c r="G54" s="93" t="s">
        <v>118</v>
      </c>
      <c r="H54" s="94"/>
      <c r="I54" s="94"/>
      <c r="J54" s="94"/>
      <c r="K54" s="94"/>
      <c r="L54" s="94"/>
      <c r="M54" s="86"/>
    </row>
    <row r="55" spans="1:13" ht="16.5" customHeight="1" thickBot="1">
      <c r="A55" s="57" t="s">
        <v>14</v>
      </c>
      <c r="B55" s="1"/>
      <c r="C55" s="1"/>
      <c r="D55" s="1"/>
      <c r="E55" s="1"/>
      <c r="F55" s="1"/>
      <c r="G55" s="37" t="s">
        <v>14</v>
      </c>
      <c r="H55" s="1"/>
      <c r="I55" s="1"/>
      <c r="J55" s="1"/>
      <c r="K55" s="1"/>
      <c r="L55" s="1"/>
      <c r="M55" s="1"/>
    </row>
    <row r="56" spans="1:13" ht="31.5" customHeight="1" thickBot="1">
      <c r="A56" s="38" t="s">
        <v>119</v>
      </c>
      <c r="B56" s="21">
        <v>5284.5</v>
      </c>
      <c r="C56" s="1">
        <v>0</v>
      </c>
      <c r="D56" s="1">
        <v>0</v>
      </c>
      <c r="E56" s="1">
        <v>0</v>
      </c>
      <c r="F56" s="1">
        <v>0</v>
      </c>
      <c r="G56" s="43" t="s">
        <v>119</v>
      </c>
      <c r="H56" s="1"/>
      <c r="I56" s="1"/>
      <c r="J56" s="1"/>
      <c r="K56" s="1"/>
      <c r="L56" s="1"/>
      <c r="M56" s="1"/>
    </row>
    <row r="57" spans="1:13" ht="31.5" customHeight="1">
      <c r="A57" s="60"/>
      <c r="B57" s="21"/>
      <c r="C57" s="1"/>
      <c r="D57" s="1"/>
      <c r="E57" s="1"/>
      <c r="F57" s="1"/>
      <c r="G57" s="29"/>
      <c r="H57" s="1"/>
      <c r="I57" s="1"/>
      <c r="J57" s="1"/>
      <c r="K57" s="1"/>
      <c r="L57" s="1"/>
      <c r="M57" s="1"/>
    </row>
    <row r="58" spans="1:13" ht="15.75">
      <c r="A58" s="58" t="s">
        <v>16</v>
      </c>
      <c r="B58" s="1"/>
      <c r="C58" s="1"/>
      <c r="D58" s="1"/>
      <c r="E58" s="1"/>
      <c r="F58" s="1"/>
      <c r="G58" s="37" t="s">
        <v>16</v>
      </c>
      <c r="H58" s="1"/>
      <c r="I58" s="1"/>
      <c r="J58" s="1"/>
      <c r="K58" s="1"/>
      <c r="L58" s="1"/>
      <c r="M58" s="1"/>
    </row>
    <row r="59" spans="1:13" ht="66" customHeight="1">
      <c r="A59" s="42" t="s">
        <v>120</v>
      </c>
      <c r="B59" s="50">
        <v>3750</v>
      </c>
      <c r="C59" s="1">
        <v>0</v>
      </c>
      <c r="D59" s="1">
        <v>0</v>
      </c>
      <c r="E59" s="1">
        <v>0</v>
      </c>
      <c r="F59" s="1">
        <v>0</v>
      </c>
      <c r="G59" s="36" t="s">
        <v>120</v>
      </c>
      <c r="H59" s="13"/>
      <c r="I59" s="2"/>
      <c r="J59" s="1"/>
      <c r="K59" s="1"/>
      <c r="L59" s="1"/>
      <c r="M59" s="1"/>
    </row>
    <row r="60" spans="1:13" ht="16.5" customHeight="1">
      <c r="A60" s="37" t="s">
        <v>18</v>
      </c>
      <c r="B60" s="1"/>
      <c r="C60" s="1"/>
      <c r="D60" s="1"/>
      <c r="E60" s="1"/>
      <c r="F60" s="1"/>
      <c r="G60" s="37" t="s">
        <v>18</v>
      </c>
      <c r="H60" s="14"/>
      <c r="I60" s="2"/>
      <c r="J60" s="1"/>
      <c r="K60" s="1"/>
      <c r="L60" s="1"/>
      <c r="M60" s="1"/>
    </row>
    <row r="61" spans="1:13" ht="16.5" customHeight="1">
      <c r="A61" s="26" t="s">
        <v>121</v>
      </c>
      <c r="B61" s="1"/>
      <c r="C61" s="1"/>
      <c r="D61" s="1"/>
      <c r="E61" s="1"/>
      <c r="F61" s="1"/>
      <c r="G61" s="40" t="s">
        <v>121</v>
      </c>
      <c r="H61" s="14"/>
      <c r="I61" s="2"/>
      <c r="J61" s="1"/>
      <c r="K61" s="1"/>
      <c r="L61" s="1"/>
      <c r="M61" s="1"/>
    </row>
    <row r="62" spans="1:13" ht="13.5" customHeight="1">
      <c r="A62" s="26" t="s">
        <v>122</v>
      </c>
      <c r="B62" s="1"/>
      <c r="C62" s="1"/>
      <c r="D62" s="1"/>
      <c r="E62" s="1"/>
      <c r="F62" s="1"/>
      <c r="G62" s="40" t="s">
        <v>122</v>
      </c>
      <c r="H62" s="22"/>
      <c r="I62" s="1"/>
      <c r="J62" s="1"/>
      <c r="K62" s="1"/>
      <c r="L62" s="1"/>
      <c r="M62" s="1"/>
    </row>
    <row r="63" spans="1:13" ht="16.5" thickBot="1">
      <c r="A63" s="37" t="s">
        <v>20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37" t="s">
        <v>20</v>
      </c>
      <c r="H63" s="13"/>
      <c r="I63" s="2"/>
      <c r="J63" s="1"/>
      <c r="K63" s="1"/>
      <c r="L63" s="1"/>
      <c r="M63" s="1"/>
    </row>
    <row r="64" spans="1:13" ht="34.5" customHeight="1" thickBot="1">
      <c r="A64" s="42" t="s">
        <v>123</v>
      </c>
      <c r="B64" s="1"/>
      <c r="C64" s="1"/>
      <c r="D64" s="1"/>
      <c r="E64" s="1"/>
      <c r="F64" s="1"/>
      <c r="G64" s="36" t="s">
        <v>123</v>
      </c>
      <c r="H64" s="17"/>
      <c r="I64" s="2"/>
      <c r="J64" s="1"/>
      <c r="K64" s="1"/>
      <c r="L64" s="1"/>
      <c r="M64" s="1"/>
    </row>
    <row r="65" spans="1:13" ht="15.75">
      <c r="A65" s="37" t="s">
        <v>22</v>
      </c>
      <c r="B65" s="1"/>
      <c r="C65" s="1"/>
      <c r="D65" s="1"/>
      <c r="E65" s="1"/>
      <c r="F65" s="1"/>
      <c r="G65" s="37" t="s">
        <v>22</v>
      </c>
      <c r="H65" s="1"/>
      <c r="I65" s="1"/>
      <c r="J65" s="1"/>
      <c r="K65" s="1"/>
      <c r="L65" s="1"/>
      <c r="M65" s="1"/>
    </row>
    <row r="66" spans="1:13" ht="32.25" customHeight="1">
      <c r="A66" s="42" t="s">
        <v>124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36" t="s">
        <v>124</v>
      </c>
      <c r="H66" s="44"/>
      <c r="I66" s="35"/>
      <c r="J66" s="20"/>
      <c r="K66" s="20"/>
      <c r="L66" s="20"/>
      <c r="M66" s="20"/>
    </row>
    <row r="67" spans="1:13" ht="15.75">
      <c r="A67" s="37" t="s">
        <v>101</v>
      </c>
      <c r="B67" s="1"/>
      <c r="C67" s="1"/>
      <c r="D67" s="1"/>
      <c r="E67" s="1"/>
      <c r="F67" s="1"/>
      <c r="G67" s="37" t="s">
        <v>101</v>
      </c>
      <c r="H67" s="22"/>
      <c r="I67" s="1"/>
      <c r="J67" s="1"/>
      <c r="K67" s="1"/>
      <c r="L67" s="1"/>
      <c r="M67" s="1"/>
    </row>
    <row r="68" spans="1:13" ht="47.25" customHeight="1">
      <c r="A68" s="42" t="s">
        <v>125</v>
      </c>
      <c r="B68" s="1"/>
      <c r="C68" s="1"/>
      <c r="D68" s="1"/>
      <c r="E68" s="1"/>
      <c r="F68" s="1"/>
      <c r="G68" s="36" t="s">
        <v>125</v>
      </c>
      <c r="H68" s="1"/>
      <c r="I68" s="1"/>
      <c r="J68" s="1"/>
      <c r="K68" s="1"/>
      <c r="L68" s="1"/>
      <c r="M68" s="1"/>
    </row>
    <row r="69" spans="1:13" ht="15.75">
      <c r="A69" s="37" t="s">
        <v>126</v>
      </c>
      <c r="B69" s="1"/>
      <c r="C69" s="1"/>
      <c r="D69" s="1"/>
      <c r="E69" s="1"/>
      <c r="F69" s="1"/>
      <c r="G69" s="37" t="s">
        <v>126</v>
      </c>
      <c r="H69" s="1"/>
      <c r="I69" s="1"/>
      <c r="J69" s="1"/>
      <c r="K69" s="1"/>
      <c r="L69" s="1"/>
      <c r="M69" s="1"/>
    </row>
    <row r="70" spans="1:13" ht="28.5" customHeight="1">
      <c r="A70" s="26" t="s">
        <v>127</v>
      </c>
      <c r="B70" s="1"/>
      <c r="C70" s="1"/>
      <c r="D70" s="1"/>
      <c r="E70" s="1"/>
      <c r="F70" s="1"/>
      <c r="G70" s="36" t="s">
        <v>127</v>
      </c>
      <c r="H70" s="1"/>
      <c r="I70" s="1"/>
      <c r="J70" s="1"/>
      <c r="K70" s="1"/>
      <c r="L70" s="1"/>
      <c r="M70" s="1"/>
    </row>
    <row r="71" spans="1:13" ht="15.75">
      <c r="A71" s="37" t="s">
        <v>128</v>
      </c>
      <c r="B71" s="1"/>
      <c r="C71" s="1"/>
      <c r="D71" s="1"/>
      <c r="E71" s="1"/>
      <c r="F71" s="1"/>
      <c r="G71" s="37" t="s">
        <v>128</v>
      </c>
      <c r="H71" s="1"/>
      <c r="I71" s="1"/>
      <c r="J71" s="1"/>
      <c r="K71" s="1"/>
      <c r="L71" s="1"/>
      <c r="M71" s="1"/>
    </row>
    <row r="72" spans="1:13" ht="18" customHeight="1">
      <c r="A72" s="26" t="s">
        <v>129</v>
      </c>
      <c r="B72" s="1"/>
      <c r="C72" s="1"/>
      <c r="D72" s="1"/>
      <c r="E72" s="1"/>
      <c r="F72" s="1"/>
      <c r="G72" s="40" t="s">
        <v>129</v>
      </c>
      <c r="H72" s="1"/>
      <c r="I72" s="1"/>
      <c r="J72" s="1"/>
      <c r="K72" s="1"/>
      <c r="L72" s="1"/>
      <c r="M72" s="1"/>
    </row>
    <row r="73" spans="1:13" ht="16.5" customHeight="1">
      <c r="A73" s="37" t="s">
        <v>130</v>
      </c>
      <c r="B73" s="45"/>
      <c r="C73" s="45"/>
      <c r="D73" s="45"/>
      <c r="E73" s="45"/>
      <c r="F73" s="45"/>
      <c r="G73" s="37" t="s">
        <v>130</v>
      </c>
      <c r="H73" s="45"/>
      <c r="I73" s="45"/>
      <c r="J73" s="45"/>
      <c r="K73" s="45"/>
      <c r="L73" s="45"/>
      <c r="M73" s="45"/>
    </row>
    <row r="74" spans="1:13" ht="18" customHeight="1">
      <c r="A74" s="26" t="s">
        <v>131</v>
      </c>
      <c r="B74" s="1"/>
      <c r="C74" s="1"/>
      <c r="D74" s="1"/>
      <c r="E74" s="1"/>
      <c r="F74" s="1"/>
      <c r="G74" s="40" t="s">
        <v>131</v>
      </c>
      <c r="H74" s="1"/>
      <c r="I74" s="1"/>
      <c r="J74" s="1"/>
      <c r="K74" s="1"/>
      <c r="L74" s="1"/>
      <c r="M74" s="1"/>
    </row>
    <row r="75" spans="1:13" ht="15.75">
      <c r="A75" s="37" t="s">
        <v>132</v>
      </c>
      <c r="B75" s="1"/>
      <c r="C75" s="1"/>
      <c r="D75" s="1"/>
      <c r="E75" s="1"/>
      <c r="F75" s="1"/>
      <c r="G75" s="37" t="s">
        <v>132</v>
      </c>
      <c r="H75" s="1"/>
      <c r="I75" s="1"/>
      <c r="J75" s="1"/>
      <c r="K75" s="1"/>
      <c r="L75" s="1"/>
      <c r="M75" s="1"/>
    </row>
    <row r="76" spans="1:13" ht="48" customHeight="1">
      <c r="A76" s="42" t="s">
        <v>133</v>
      </c>
      <c r="B76" s="1"/>
      <c r="C76" s="1"/>
      <c r="D76" s="1"/>
      <c r="E76" s="1"/>
      <c r="F76" s="1"/>
      <c r="G76" s="36" t="s">
        <v>133</v>
      </c>
      <c r="H76" s="1"/>
      <c r="I76" s="1"/>
      <c r="J76" s="1"/>
      <c r="K76" s="1"/>
      <c r="L76" s="1"/>
      <c r="M76" s="1"/>
    </row>
    <row r="77" spans="1:13" ht="15.75">
      <c r="A77" s="37" t="s">
        <v>134</v>
      </c>
      <c r="B77" s="1"/>
      <c r="C77" s="1"/>
      <c r="D77" s="1"/>
      <c r="E77" s="1"/>
      <c r="F77" s="1"/>
      <c r="G77" s="46" t="s">
        <v>134</v>
      </c>
      <c r="H77" s="1"/>
      <c r="I77" s="1"/>
      <c r="J77" s="1"/>
      <c r="K77" s="1"/>
      <c r="L77" s="1"/>
      <c r="M77" s="1"/>
    </row>
    <row r="78" spans="1:13" ht="32.25" customHeight="1">
      <c r="A78" s="42" t="s">
        <v>135</v>
      </c>
      <c r="B78" s="1"/>
      <c r="C78" s="1"/>
      <c r="D78" s="1"/>
      <c r="E78" s="1"/>
      <c r="F78" s="1"/>
      <c r="G78" s="36" t="s">
        <v>135</v>
      </c>
      <c r="H78" s="1"/>
      <c r="I78" s="1"/>
      <c r="J78" s="1"/>
      <c r="K78" s="1"/>
      <c r="L78" s="1"/>
      <c r="M78" s="1"/>
    </row>
    <row r="79" spans="1:13" ht="15.75">
      <c r="A79" s="37" t="s">
        <v>136</v>
      </c>
      <c r="B79" s="1"/>
      <c r="C79" s="1"/>
      <c r="D79" s="1"/>
      <c r="E79" s="1"/>
      <c r="F79" s="1"/>
      <c r="G79" s="46" t="s">
        <v>136</v>
      </c>
      <c r="H79" s="1"/>
      <c r="I79" s="1"/>
      <c r="J79" s="1"/>
      <c r="K79" s="1"/>
      <c r="L79" s="1"/>
      <c r="M79" s="1"/>
    </row>
    <row r="80" spans="1:13" ht="16.5" customHeight="1">
      <c r="A80" s="26" t="s">
        <v>137</v>
      </c>
      <c r="B80" s="1"/>
      <c r="C80" s="1"/>
      <c r="D80" s="1"/>
      <c r="E80" s="1"/>
      <c r="F80" s="1"/>
      <c r="G80" s="40" t="s">
        <v>137</v>
      </c>
      <c r="H80" s="1"/>
      <c r="I80" s="1"/>
      <c r="J80" s="1"/>
      <c r="K80" s="1"/>
      <c r="L80" s="1"/>
      <c r="M80" s="1"/>
    </row>
    <row r="81" spans="1:13" ht="16.5" thickBot="1">
      <c r="A81" s="57" t="s">
        <v>138</v>
      </c>
      <c r="B81" s="1"/>
      <c r="C81" s="1"/>
      <c r="D81" s="1"/>
      <c r="E81" s="1"/>
      <c r="F81" s="1"/>
      <c r="G81" s="37" t="s">
        <v>138</v>
      </c>
      <c r="H81" s="1"/>
      <c r="I81" s="1"/>
      <c r="J81" s="1"/>
      <c r="K81" s="1"/>
      <c r="L81" s="1"/>
      <c r="M81" s="1"/>
    </row>
    <row r="82" spans="1:13" ht="32.25" customHeight="1" thickBot="1">
      <c r="A82" s="38" t="s">
        <v>139</v>
      </c>
      <c r="B82" s="21"/>
      <c r="C82" s="1"/>
      <c r="D82" s="1"/>
      <c r="E82" s="1"/>
      <c r="F82" s="1"/>
      <c r="G82" s="43" t="s">
        <v>139</v>
      </c>
      <c r="H82" s="1"/>
      <c r="I82" s="1"/>
      <c r="J82" s="1"/>
      <c r="K82" s="1"/>
      <c r="L82" s="1"/>
      <c r="M82" s="1"/>
    </row>
    <row r="83" spans="1:13" ht="15.75" customHeight="1">
      <c r="A83" s="87" t="s">
        <v>149</v>
      </c>
      <c r="B83" s="88"/>
      <c r="C83" s="88"/>
      <c r="D83" s="88"/>
      <c r="E83" s="88"/>
      <c r="F83" s="89"/>
      <c r="G83" s="87" t="s">
        <v>140</v>
      </c>
      <c r="H83" s="90"/>
      <c r="I83" s="90"/>
      <c r="J83" s="90"/>
      <c r="K83" s="90"/>
      <c r="L83" s="90"/>
      <c r="M83" s="91"/>
    </row>
    <row r="84" spans="1:13" ht="14.25" customHeight="1">
      <c r="A84" s="37" t="s">
        <v>14</v>
      </c>
      <c r="B84" s="1"/>
      <c r="C84" s="1"/>
      <c r="D84" s="1"/>
      <c r="E84" s="1"/>
      <c r="F84" s="1"/>
      <c r="G84" s="37" t="s">
        <v>14</v>
      </c>
      <c r="H84" s="1"/>
      <c r="I84" s="1"/>
      <c r="J84" s="1"/>
      <c r="K84" s="1"/>
      <c r="L84" s="1"/>
      <c r="M84" s="1"/>
    </row>
    <row r="85" spans="1:13" ht="64.5" customHeight="1">
      <c r="A85" s="42" t="s">
        <v>141</v>
      </c>
      <c r="B85" s="1"/>
      <c r="C85" s="1"/>
      <c r="D85" s="1"/>
      <c r="E85" s="1"/>
      <c r="F85" s="1"/>
      <c r="G85" s="36" t="s">
        <v>141</v>
      </c>
      <c r="H85" s="1"/>
      <c r="I85" s="1"/>
      <c r="J85" s="1"/>
      <c r="K85" s="1"/>
      <c r="L85" s="1"/>
      <c r="M85" s="1"/>
    </row>
    <row r="86" spans="1:13" ht="15.75" customHeight="1" thickBot="1">
      <c r="A86" s="57" t="s">
        <v>16</v>
      </c>
      <c r="B86" s="1"/>
      <c r="C86" s="1"/>
      <c r="D86" s="1"/>
      <c r="E86" s="1"/>
      <c r="F86" s="1"/>
      <c r="G86" s="37" t="s">
        <v>16</v>
      </c>
      <c r="H86" s="1"/>
      <c r="I86" s="1"/>
      <c r="J86" s="1"/>
      <c r="K86" s="1"/>
      <c r="L86" s="1"/>
      <c r="M86" s="1"/>
    </row>
    <row r="87" spans="1:13" ht="51.75" customHeight="1" thickBot="1">
      <c r="A87" s="38" t="s">
        <v>142</v>
      </c>
      <c r="B87" s="21"/>
      <c r="C87" s="1"/>
      <c r="D87" s="1"/>
      <c r="E87" s="1"/>
      <c r="F87" s="1"/>
      <c r="G87" s="43" t="s">
        <v>142</v>
      </c>
      <c r="H87" s="1"/>
      <c r="I87" s="1"/>
      <c r="J87" s="1"/>
      <c r="K87" s="1"/>
      <c r="L87" s="1"/>
      <c r="M87" s="1"/>
    </row>
    <row r="88" spans="1:13" ht="15.75" customHeight="1" thickBot="1">
      <c r="A88" s="61" t="s">
        <v>18</v>
      </c>
      <c r="B88" s="1"/>
      <c r="C88" s="1"/>
      <c r="D88" s="1"/>
      <c r="E88" s="1"/>
      <c r="F88" s="1"/>
      <c r="G88" s="37" t="s">
        <v>18</v>
      </c>
      <c r="H88" s="1"/>
      <c r="I88" s="1"/>
      <c r="J88" s="1"/>
      <c r="K88" s="1"/>
      <c r="L88" s="1"/>
      <c r="M88" s="1"/>
    </row>
    <row r="89" spans="1:13" ht="31.5">
      <c r="A89" s="38" t="s">
        <v>160</v>
      </c>
      <c r="B89" s="21"/>
      <c r="C89" s="1"/>
      <c r="D89" s="1"/>
      <c r="E89" s="1"/>
      <c r="F89" s="1"/>
      <c r="G89" s="48" t="s">
        <v>143</v>
      </c>
      <c r="H89" s="1"/>
      <c r="I89" s="1"/>
      <c r="J89" s="1"/>
      <c r="K89" s="1"/>
      <c r="L89" s="1"/>
      <c r="M89" s="1"/>
    </row>
    <row r="90" spans="1:13" ht="16.5" thickBot="1">
      <c r="A90" s="49"/>
      <c r="B90" s="1"/>
      <c r="C90" s="1"/>
      <c r="D90" s="1"/>
      <c r="E90" s="1"/>
      <c r="F90" s="1"/>
      <c r="G90" s="49" t="s">
        <v>144</v>
      </c>
      <c r="H90" s="1"/>
      <c r="I90" s="1"/>
      <c r="J90" s="1"/>
      <c r="K90" s="1"/>
      <c r="L90" s="1"/>
      <c r="M90" s="1"/>
    </row>
    <row r="91" spans="1:13" ht="15.75">
      <c r="A91" s="37" t="s">
        <v>20</v>
      </c>
      <c r="B91" s="1"/>
      <c r="C91" s="1"/>
      <c r="D91" s="1"/>
      <c r="E91" s="1"/>
      <c r="F91" s="1"/>
      <c r="G91" s="37" t="s">
        <v>20</v>
      </c>
      <c r="H91" s="1"/>
      <c r="I91" s="1"/>
      <c r="J91" s="1"/>
      <c r="K91" s="1"/>
      <c r="L91" s="1"/>
      <c r="M91" s="1"/>
    </row>
    <row r="92" spans="1:13" ht="32.25" thickBot="1">
      <c r="A92" s="38" t="s">
        <v>145</v>
      </c>
      <c r="B92" s="21"/>
      <c r="C92" s="1"/>
      <c r="D92" s="1"/>
      <c r="E92" s="1"/>
      <c r="F92" s="1"/>
      <c r="G92" s="49" t="s">
        <v>145</v>
      </c>
      <c r="H92" s="1"/>
      <c r="I92" s="1"/>
      <c r="J92" s="1"/>
      <c r="K92" s="1"/>
      <c r="L92" s="1"/>
      <c r="M92" s="1"/>
    </row>
    <row r="93" spans="1:13" ht="15.75">
      <c r="A93" s="58" t="s">
        <v>22</v>
      </c>
      <c r="B93" s="1"/>
      <c r="C93" s="1"/>
      <c r="D93" s="1"/>
      <c r="E93" s="1"/>
      <c r="F93" s="1"/>
      <c r="G93" s="37" t="s">
        <v>22</v>
      </c>
      <c r="H93" s="1"/>
      <c r="I93" s="1"/>
      <c r="J93" s="1"/>
      <c r="K93" s="1"/>
      <c r="L93" s="1"/>
      <c r="M93" s="1"/>
    </row>
    <row r="94" spans="1:13" ht="63.75" thickBot="1">
      <c r="A94" s="49" t="s">
        <v>146</v>
      </c>
      <c r="B94" s="1"/>
      <c r="C94" s="1"/>
      <c r="D94" s="1"/>
      <c r="E94" s="1"/>
      <c r="F94" s="1"/>
      <c r="G94" s="49" t="s">
        <v>146</v>
      </c>
      <c r="H94" s="1"/>
      <c r="I94" s="1"/>
      <c r="J94" s="1"/>
      <c r="K94" s="1"/>
      <c r="L94" s="1"/>
      <c r="M94" s="1"/>
    </row>
    <row r="95" spans="1:13" ht="15.75">
      <c r="A95" s="37" t="s">
        <v>101</v>
      </c>
      <c r="B95" s="1"/>
      <c r="C95" s="1"/>
      <c r="D95" s="1"/>
      <c r="E95" s="1"/>
      <c r="F95" s="1"/>
      <c r="G95" s="37" t="s">
        <v>101</v>
      </c>
      <c r="H95" s="1"/>
      <c r="I95" s="1"/>
      <c r="J95" s="1"/>
      <c r="K95" s="1"/>
      <c r="L95" s="1"/>
      <c r="M95" s="1"/>
    </row>
    <row r="96" spans="1:13" ht="32.25" thickBot="1">
      <c r="A96" s="49" t="s">
        <v>147</v>
      </c>
      <c r="B96" s="1"/>
      <c r="C96" s="1"/>
      <c r="D96" s="1"/>
      <c r="E96" s="1"/>
      <c r="F96" s="1"/>
      <c r="G96" s="49" t="s">
        <v>147</v>
      </c>
      <c r="H96" s="1"/>
      <c r="I96" s="1"/>
      <c r="J96" s="1"/>
      <c r="K96" s="1"/>
      <c r="L96" s="1"/>
      <c r="M96" s="1"/>
    </row>
    <row r="97" spans="1:13" ht="15.75">
      <c r="A97" s="37" t="s">
        <v>126</v>
      </c>
      <c r="B97" s="1"/>
      <c r="C97" s="1"/>
      <c r="D97" s="1"/>
      <c r="E97" s="1"/>
      <c r="F97" s="1"/>
      <c r="G97" s="37" t="s">
        <v>126</v>
      </c>
      <c r="H97" s="1"/>
      <c r="I97" s="1"/>
      <c r="J97" s="1"/>
      <c r="K97" s="1"/>
      <c r="L97" s="1"/>
      <c r="M97" s="1"/>
    </row>
    <row r="98" spans="1:13" ht="32.25" thickBot="1">
      <c r="A98" s="49" t="s">
        <v>148</v>
      </c>
      <c r="B98" s="1"/>
      <c r="C98" s="1"/>
      <c r="D98" s="1"/>
      <c r="E98" s="1"/>
      <c r="F98" s="1"/>
      <c r="G98" s="49" t="s">
        <v>148</v>
      </c>
      <c r="H98" s="1"/>
      <c r="I98" s="1"/>
      <c r="J98" s="1"/>
      <c r="K98" s="1"/>
      <c r="L98" s="1"/>
      <c r="M98" s="1"/>
    </row>
    <row r="99" spans="1:13" ht="15.75">
      <c r="A99" s="87" t="s">
        <v>150</v>
      </c>
      <c r="B99" s="90"/>
      <c r="C99" s="90"/>
      <c r="D99" s="90"/>
      <c r="E99" s="90"/>
      <c r="F99" s="91"/>
      <c r="G99" s="87" t="s">
        <v>150</v>
      </c>
      <c r="H99" s="90"/>
      <c r="I99" s="90"/>
      <c r="J99" s="90"/>
      <c r="K99" s="90"/>
      <c r="L99" s="91"/>
      <c r="M99" s="1"/>
    </row>
    <row r="100" spans="1:13" ht="16.5" thickBot="1">
      <c r="A100" s="57" t="s">
        <v>14</v>
      </c>
      <c r="B100" s="47"/>
      <c r="C100" s="47"/>
      <c r="D100" s="47"/>
      <c r="E100" s="47"/>
      <c r="F100" s="39"/>
      <c r="G100" s="37" t="s">
        <v>14</v>
      </c>
      <c r="H100" s="1"/>
      <c r="I100" s="1"/>
      <c r="J100" s="1"/>
      <c r="K100" s="1"/>
      <c r="L100" s="1"/>
      <c r="M100" s="1"/>
    </row>
    <row r="101" spans="1:13" ht="32.25" thickBot="1">
      <c r="A101" s="38" t="s">
        <v>151</v>
      </c>
      <c r="B101" s="62">
        <v>5294</v>
      </c>
      <c r="C101" s="1">
        <v>2480.8</v>
      </c>
      <c r="D101" s="1"/>
      <c r="E101" s="1"/>
      <c r="F101" s="1"/>
      <c r="G101" s="43" t="s">
        <v>151</v>
      </c>
      <c r="H101" s="1"/>
      <c r="I101" s="1"/>
      <c r="J101" s="1"/>
      <c r="K101" s="1"/>
      <c r="L101" s="1"/>
      <c r="M101" s="1"/>
    </row>
    <row r="102" spans="1:13" ht="15.75">
      <c r="A102" s="58" t="s">
        <v>16</v>
      </c>
      <c r="B102" s="1"/>
      <c r="C102" s="1"/>
      <c r="D102" s="1"/>
      <c r="E102" s="1"/>
      <c r="F102" s="1"/>
      <c r="G102" s="37" t="s">
        <v>16</v>
      </c>
      <c r="H102" s="1"/>
      <c r="I102" s="1"/>
      <c r="J102" s="1"/>
      <c r="K102" s="1"/>
      <c r="L102" s="1"/>
      <c r="M102" s="1"/>
    </row>
    <row r="103" spans="1:13" ht="95.25" thickBot="1">
      <c r="A103" s="38" t="s">
        <v>152</v>
      </c>
      <c r="B103" s="21"/>
      <c r="C103" s="1"/>
      <c r="D103" s="1"/>
      <c r="E103" s="1"/>
      <c r="F103" s="1"/>
      <c r="G103" s="49" t="s">
        <v>152</v>
      </c>
      <c r="H103" s="1"/>
      <c r="I103" s="1"/>
      <c r="J103" s="1"/>
      <c r="K103" s="1"/>
      <c r="L103" s="1"/>
      <c r="M103" s="1"/>
    </row>
    <row r="104" spans="1:13" ht="15.75">
      <c r="A104" s="58" t="s">
        <v>18</v>
      </c>
      <c r="B104" s="1"/>
      <c r="C104" s="1"/>
      <c r="D104" s="1"/>
      <c r="E104" s="1"/>
      <c r="F104" s="1"/>
      <c r="G104" s="37" t="s">
        <v>18</v>
      </c>
      <c r="H104" s="1"/>
      <c r="I104" s="1"/>
      <c r="J104" s="1"/>
      <c r="K104" s="1"/>
      <c r="L104" s="1"/>
      <c r="M104" s="1"/>
    </row>
    <row r="105" spans="1:13" ht="32.25" thickBot="1">
      <c r="A105" s="38" t="s">
        <v>153</v>
      </c>
      <c r="B105" s="21"/>
      <c r="C105" s="1"/>
      <c r="D105" s="1"/>
      <c r="E105" s="1"/>
      <c r="F105" s="1"/>
      <c r="G105" s="49" t="s">
        <v>153</v>
      </c>
      <c r="H105" s="1"/>
      <c r="I105" s="1"/>
      <c r="J105" s="1"/>
      <c r="K105" s="1"/>
      <c r="L105" s="1"/>
      <c r="M105" s="1"/>
    </row>
    <row r="106" spans="1:13" ht="18" customHeight="1">
      <c r="A106" s="63" t="s">
        <v>154</v>
      </c>
      <c r="B106" s="1">
        <v>14328.5</v>
      </c>
      <c r="C106" s="1">
        <v>2480.8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51"/>
      <c r="B107" s="51"/>
      <c r="C107" s="51"/>
      <c r="D107" s="51"/>
      <c r="E107" s="51"/>
      <c r="F107" s="51"/>
      <c r="G107" s="52"/>
      <c r="H107" s="51"/>
      <c r="I107" s="51"/>
      <c r="J107" s="51"/>
      <c r="K107" s="51"/>
      <c r="L107" s="51"/>
      <c r="M107" s="51"/>
    </row>
    <row r="108" spans="7:13" ht="15.75">
      <c r="G108" s="100"/>
      <c r="H108" s="100"/>
      <c r="I108" s="100"/>
      <c r="J108" s="100"/>
      <c r="K108" s="100"/>
      <c r="L108" s="100"/>
      <c r="M108" s="100"/>
    </row>
    <row r="110" spans="1:6" ht="12.75">
      <c r="A110" s="123" t="s">
        <v>41</v>
      </c>
      <c r="B110" s="123"/>
      <c r="C110" s="123"/>
      <c r="D110" s="123"/>
      <c r="E110" s="123"/>
      <c r="F110" s="123"/>
    </row>
    <row r="113" ht="12.75">
      <c r="A113" s="6" t="s">
        <v>155</v>
      </c>
    </row>
    <row r="114" ht="12.75">
      <c r="A114" s="53" t="s">
        <v>156</v>
      </c>
    </row>
  </sheetData>
  <mergeCells count="55">
    <mergeCell ref="G99:L99"/>
    <mergeCell ref="C37:C38"/>
    <mergeCell ref="E52:E53"/>
    <mergeCell ref="A99:F99"/>
    <mergeCell ref="B52:B53"/>
    <mergeCell ref="A110:F110"/>
    <mergeCell ref="G7:M7"/>
    <mergeCell ref="C1:F1"/>
    <mergeCell ref="C2:F2"/>
    <mergeCell ref="A5:F5"/>
    <mergeCell ref="A6:F6"/>
    <mergeCell ref="A7:F7"/>
    <mergeCell ref="D33:D34"/>
    <mergeCell ref="F33:F34"/>
    <mergeCell ref="E33:E34"/>
    <mergeCell ref="M11:M12"/>
    <mergeCell ref="A33:A34"/>
    <mergeCell ref="B33:B34"/>
    <mergeCell ref="B11:C11"/>
    <mergeCell ref="D11:E11"/>
    <mergeCell ref="G26:G27"/>
    <mergeCell ref="A31:F31"/>
    <mergeCell ref="G13:M13"/>
    <mergeCell ref="G31:M31"/>
    <mergeCell ref="A26:A27"/>
    <mergeCell ref="A13:F13"/>
    <mergeCell ref="H10:M10"/>
    <mergeCell ref="A10:A12"/>
    <mergeCell ref="H11:H12"/>
    <mergeCell ref="I11:I12"/>
    <mergeCell ref="J11:J12"/>
    <mergeCell ref="K11:K12"/>
    <mergeCell ref="G10:G12"/>
    <mergeCell ref="B10:F10"/>
    <mergeCell ref="L11:L12"/>
    <mergeCell ref="F11:F12"/>
    <mergeCell ref="G108:M108"/>
    <mergeCell ref="G35:M35"/>
    <mergeCell ref="A46:F46"/>
    <mergeCell ref="A54:F54"/>
    <mergeCell ref="D37:D38"/>
    <mergeCell ref="E37:E38"/>
    <mergeCell ref="F37:F38"/>
    <mergeCell ref="A35:F35"/>
    <mergeCell ref="F52:F53"/>
    <mergeCell ref="G33:G34"/>
    <mergeCell ref="G52:G53"/>
    <mergeCell ref="G46:M46"/>
    <mergeCell ref="A83:F83"/>
    <mergeCell ref="G83:M83"/>
    <mergeCell ref="G54:M54"/>
    <mergeCell ref="C52:C53"/>
    <mergeCell ref="D52:D53"/>
    <mergeCell ref="C33:C34"/>
    <mergeCell ref="B37:B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68">
      <selection activeCell="B77" sqref="B77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0" customWidth="1"/>
    <col min="13" max="13" width="10.8515625" style="0" customWidth="1"/>
  </cols>
  <sheetData>
    <row r="1" spans="3:6" ht="12.75">
      <c r="C1" s="125" t="s">
        <v>81</v>
      </c>
      <c r="D1" s="125"/>
      <c r="E1" s="125"/>
      <c r="F1" s="125"/>
    </row>
    <row r="2" spans="3:6" ht="12.75">
      <c r="C2" s="126" t="s">
        <v>80</v>
      </c>
      <c r="D2" s="126"/>
      <c r="E2" s="126"/>
      <c r="F2" s="126"/>
    </row>
    <row r="3" spans="3:6" ht="12.75">
      <c r="C3" s="23"/>
      <c r="D3" s="23"/>
      <c r="E3" s="23"/>
      <c r="F3" s="23"/>
    </row>
    <row r="4" spans="3:6" ht="12.75">
      <c r="C4" s="23"/>
      <c r="D4" s="23"/>
      <c r="E4" s="23"/>
      <c r="F4" s="23"/>
    </row>
    <row r="5" spans="1:7" ht="18.75">
      <c r="A5" s="127" t="s">
        <v>82</v>
      </c>
      <c r="B5" s="127"/>
      <c r="C5" s="127"/>
      <c r="D5" s="127"/>
      <c r="E5" s="127"/>
      <c r="F5" s="127"/>
      <c r="G5" s="25"/>
    </row>
    <row r="6" spans="1:7" ht="39.75" customHeight="1">
      <c r="A6" s="128" t="s">
        <v>84</v>
      </c>
      <c r="B6" s="128"/>
      <c r="C6" s="128"/>
      <c r="D6" s="128"/>
      <c r="E6" s="128"/>
      <c r="F6" s="128"/>
      <c r="G6" s="24"/>
    </row>
    <row r="7" spans="1:13" ht="30.75" customHeight="1">
      <c r="A7" s="129" t="s">
        <v>83</v>
      </c>
      <c r="B7" s="129"/>
      <c r="C7" s="129"/>
      <c r="D7" s="129"/>
      <c r="E7" s="129"/>
      <c r="F7" s="129"/>
      <c r="G7" s="124" t="s">
        <v>89</v>
      </c>
      <c r="H7" s="124"/>
      <c r="I7" s="124"/>
      <c r="J7" s="124"/>
      <c r="K7" s="124"/>
      <c r="L7" s="124"/>
      <c r="M7" s="124"/>
    </row>
    <row r="8" spans="1:7" ht="12.75">
      <c r="A8" s="16"/>
      <c r="B8" s="16"/>
      <c r="C8" s="16"/>
      <c r="D8" s="16"/>
      <c r="E8" s="16"/>
      <c r="F8" s="16"/>
      <c r="G8" s="16"/>
    </row>
    <row r="10" spans="1:13" ht="25.5" customHeight="1">
      <c r="A10" s="137" t="s">
        <v>0</v>
      </c>
      <c r="B10" s="99" t="s">
        <v>6</v>
      </c>
      <c r="C10" s="99"/>
      <c r="D10" s="99"/>
      <c r="E10" s="99"/>
      <c r="F10" s="99"/>
      <c r="G10" s="137" t="s">
        <v>0</v>
      </c>
      <c r="H10" s="110" t="s">
        <v>13</v>
      </c>
      <c r="I10" s="110"/>
      <c r="J10" s="110"/>
      <c r="K10" s="110"/>
      <c r="L10" s="110"/>
      <c r="M10" s="110"/>
    </row>
    <row r="11" spans="1:13" ht="15.75">
      <c r="A11" s="138"/>
      <c r="B11" s="99" t="s">
        <v>3</v>
      </c>
      <c r="C11" s="99"/>
      <c r="D11" s="99" t="s">
        <v>4</v>
      </c>
      <c r="E11" s="99"/>
      <c r="F11" s="99" t="s">
        <v>5</v>
      </c>
      <c r="G11" s="138"/>
      <c r="H11" s="114" t="s">
        <v>7</v>
      </c>
      <c r="I11" s="114" t="s">
        <v>8</v>
      </c>
      <c r="J11" s="114" t="s">
        <v>9</v>
      </c>
      <c r="K11" s="110" t="s">
        <v>10</v>
      </c>
      <c r="L11" s="110" t="s">
        <v>11</v>
      </c>
      <c r="M11" s="110" t="s">
        <v>12</v>
      </c>
    </row>
    <row r="12" spans="1:13" ht="15.75">
      <c r="A12" s="139"/>
      <c r="B12" s="26" t="s">
        <v>1</v>
      </c>
      <c r="C12" s="26" t="s">
        <v>2</v>
      </c>
      <c r="D12" s="26" t="s">
        <v>1</v>
      </c>
      <c r="E12" s="26" t="s">
        <v>2</v>
      </c>
      <c r="F12" s="99"/>
      <c r="G12" s="139"/>
      <c r="H12" s="114"/>
      <c r="I12" s="114"/>
      <c r="J12" s="114"/>
      <c r="K12" s="110"/>
      <c r="L12" s="110"/>
      <c r="M12" s="110"/>
    </row>
    <row r="13" spans="1:13" ht="85.5" customHeight="1">
      <c r="A13" s="93" t="s">
        <v>161</v>
      </c>
      <c r="B13" s="94"/>
      <c r="C13" s="94"/>
      <c r="D13" s="94"/>
      <c r="E13" s="94"/>
      <c r="F13" s="86"/>
      <c r="G13" s="93" t="s">
        <v>161</v>
      </c>
      <c r="H13" s="94"/>
      <c r="I13" s="94"/>
      <c r="J13" s="94"/>
      <c r="K13" s="94"/>
      <c r="L13" s="94"/>
      <c r="M13" s="86"/>
    </row>
    <row r="14" spans="1:13" ht="68.25" customHeight="1">
      <c r="A14" s="107" t="s">
        <v>162</v>
      </c>
      <c r="B14" s="120"/>
      <c r="C14" s="120"/>
      <c r="D14" s="120"/>
      <c r="E14" s="120"/>
      <c r="F14" s="121"/>
      <c r="G14" s="107" t="s">
        <v>163</v>
      </c>
      <c r="H14" s="120"/>
      <c r="I14" s="120"/>
      <c r="J14" s="120"/>
      <c r="K14" s="120"/>
      <c r="L14" s="120"/>
      <c r="M14" s="121"/>
    </row>
    <row r="15" spans="1:13" ht="12.75" customHeight="1" hidden="1">
      <c r="A15" s="28"/>
      <c r="B15" s="29"/>
      <c r="C15" s="29"/>
      <c r="D15" s="29"/>
      <c r="E15" s="29"/>
      <c r="F15" s="29"/>
      <c r="G15" s="28"/>
      <c r="H15" s="29"/>
      <c r="I15" s="29"/>
      <c r="J15" s="29"/>
      <c r="K15" s="29"/>
      <c r="L15" s="29"/>
      <c r="M15" s="30"/>
    </row>
    <row r="16" spans="1:13" ht="12.75" customHeight="1" hidden="1">
      <c r="A16" s="31"/>
      <c r="B16" s="32"/>
      <c r="C16" s="32"/>
      <c r="D16" s="32"/>
      <c r="E16" s="32"/>
      <c r="F16" s="32"/>
      <c r="G16" s="31"/>
      <c r="H16" s="32"/>
      <c r="I16" s="32"/>
      <c r="J16" s="32"/>
      <c r="K16" s="32"/>
      <c r="L16" s="32"/>
      <c r="M16" s="33"/>
    </row>
    <row r="17" spans="1:13" ht="12.75">
      <c r="A17" s="3" t="s">
        <v>14</v>
      </c>
      <c r="B17" s="1"/>
      <c r="C17" s="1"/>
      <c r="D17" s="1"/>
      <c r="E17" s="1"/>
      <c r="F17" s="1"/>
      <c r="G17" s="3" t="s">
        <v>14</v>
      </c>
      <c r="H17" s="1"/>
      <c r="I17" s="1"/>
      <c r="J17" s="1"/>
      <c r="K17" s="1"/>
      <c r="L17" s="1"/>
      <c r="M17" s="1"/>
    </row>
    <row r="18" spans="1:13" ht="44.25" customHeight="1">
      <c r="A18" s="5" t="s">
        <v>15</v>
      </c>
      <c r="B18" s="4">
        <v>327183.9</v>
      </c>
      <c r="C18" s="4">
        <v>0</v>
      </c>
      <c r="D18" s="4">
        <v>164728.5</v>
      </c>
      <c r="E18" s="4">
        <v>0</v>
      </c>
      <c r="F18" s="4">
        <f>D18+E18</f>
        <v>164728.5</v>
      </c>
      <c r="G18" s="5" t="s">
        <v>15</v>
      </c>
      <c r="H18" s="4" t="s">
        <v>47</v>
      </c>
      <c r="I18" s="9" t="s">
        <v>42</v>
      </c>
      <c r="J18" s="4"/>
      <c r="K18" s="4" t="s">
        <v>43</v>
      </c>
      <c r="L18" s="4" t="s">
        <v>44</v>
      </c>
      <c r="M18" s="10" t="s">
        <v>45</v>
      </c>
    </row>
    <row r="19" spans="1:13" ht="24" customHeight="1">
      <c r="A19" s="5"/>
      <c r="B19" s="4"/>
      <c r="C19" s="4"/>
      <c r="D19" s="4"/>
      <c r="E19" s="4"/>
      <c r="F19" s="4"/>
      <c r="G19" s="5"/>
      <c r="H19" s="4"/>
      <c r="I19" s="9"/>
      <c r="J19" s="4"/>
      <c r="K19" s="4"/>
      <c r="L19" s="4"/>
      <c r="M19" s="10"/>
    </row>
    <row r="20" spans="1:13" ht="12.75">
      <c r="A20" s="3" t="s">
        <v>16</v>
      </c>
      <c r="B20" s="1"/>
      <c r="C20" s="1"/>
      <c r="D20" s="1"/>
      <c r="E20" s="1"/>
      <c r="F20" s="1"/>
      <c r="G20" s="3" t="s">
        <v>16</v>
      </c>
      <c r="H20" s="1"/>
      <c r="I20" s="1"/>
      <c r="J20" s="1"/>
      <c r="K20" s="1"/>
      <c r="L20" s="1"/>
      <c r="M20" s="1"/>
    </row>
    <row r="21" spans="1:13" ht="64.5" customHeight="1">
      <c r="A21" s="4" t="s">
        <v>17</v>
      </c>
      <c r="B21" s="1">
        <v>69872</v>
      </c>
      <c r="C21">
        <v>0</v>
      </c>
      <c r="D21" s="1">
        <v>27138.8</v>
      </c>
      <c r="E21" s="1">
        <v>0</v>
      </c>
      <c r="F21" s="1">
        <f>D21+E21</f>
        <v>27138.8</v>
      </c>
      <c r="G21" s="4" t="s">
        <v>17</v>
      </c>
      <c r="H21" s="8" t="s">
        <v>48</v>
      </c>
      <c r="I21" s="2" t="s">
        <v>46</v>
      </c>
      <c r="J21" s="1"/>
      <c r="K21" s="1">
        <v>28</v>
      </c>
      <c r="L21" s="1">
        <v>28</v>
      </c>
      <c r="M21" s="1">
        <v>0</v>
      </c>
    </row>
    <row r="22" spans="1:13" ht="12.75">
      <c r="A22" s="3" t="s">
        <v>18</v>
      </c>
      <c r="B22" s="1"/>
      <c r="C22" s="1"/>
      <c r="D22" s="1"/>
      <c r="E22" s="1"/>
      <c r="F22" s="1"/>
      <c r="G22" s="3" t="s">
        <v>18</v>
      </c>
      <c r="H22" s="1"/>
      <c r="I22" s="1"/>
      <c r="J22" s="1"/>
      <c r="K22" s="1"/>
      <c r="L22" s="1"/>
      <c r="M22" s="1"/>
    </row>
    <row r="23" spans="1:13" ht="51">
      <c r="A23" s="4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4" t="s">
        <v>19</v>
      </c>
      <c r="H23" s="8" t="s">
        <v>49</v>
      </c>
      <c r="I23" s="8" t="s">
        <v>50</v>
      </c>
      <c r="J23" s="1"/>
      <c r="K23" s="1">
        <v>0.03</v>
      </c>
      <c r="L23" s="1">
        <v>0.03</v>
      </c>
      <c r="M23" s="1">
        <v>0</v>
      </c>
    </row>
    <row r="24" spans="1:13" ht="12.75">
      <c r="A24" s="3" t="s">
        <v>20</v>
      </c>
      <c r="B24" s="1"/>
      <c r="C24" s="1"/>
      <c r="D24" s="1"/>
      <c r="E24" s="1"/>
      <c r="F24" s="1"/>
      <c r="G24" s="3" t="s">
        <v>20</v>
      </c>
      <c r="H24" s="1"/>
      <c r="I24" s="1"/>
      <c r="J24" s="1"/>
      <c r="K24" s="1"/>
      <c r="L24" s="1"/>
      <c r="M24" s="1"/>
    </row>
    <row r="25" spans="1:13" ht="89.25" customHeight="1">
      <c r="A25" s="4" t="s">
        <v>21</v>
      </c>
      <c r="B25" s="1">
        <v>23</v>
      </c>
      <c r="C25" s="1">
        <v>0</v>
      </c>
      <c r="D25" s="1">
        <v>0</v>
      </c>
      <c r="E25" s="1">
        <v>0</v>
      </c>
      <c r="F25" s="1">
        <v>0</v>
      </c>
      <c r="G25" s="4" t="s">
        <v>21</v>
      </c>
      <c r="H25" s="8" t="s">
        <v>51</v>
      </c>
      <c r="I25" s="2" t="s">
        <v>46</v>
      </c>
      <c r="J25" s="1"/>
      <c r="K25" s="1">
        <v>98.5</v>
      </c>
      <c r="L25" s="1">
        <v>98.7</v>
      </c>
      <c r="M25" s="1">
        <f>L25-K25</f>
        <v>0.20000000000000284</v>
      </c>
    </row>
    <row r="26" spans="1:13" ht="12.75">
      <c r="A26" s="3" t="s">
        <v>22</v>
      </c>
      <c r="B26" s="1"/>
      <c r="C26" s="1"/>
      <c r="D26" s="1"/>
      <c r="E26" s="1"/>
      <c r="F26" s="1"/>
      <c r="G26" s="3" t="s">
        <v>22</v>
      </c>
      <c r="H26" s="1"/>
      <c r="I26" s="1"/>
      <c r="J26" s="1"/>
      <c r="K26" s="1"/>
      <c r="L26" s="1"/>
      <c r="M26" s="1"/>
    </row>
    <row r="27" spans="1:13" ht="38.25">
      <c r="A27" s="130" t="s">
        <v>23</v>
      </c>
      <c r="B27" s="1">
        <v>109</v>
      </c>
      <c r="C27" s="1">
        <v>0</v>
      </c>
      <c r="D27" s="1">
        <v>0</v>
      </c>
      <c r="E27" s="1">
        <v>0</v>
      </c>
      <c r="F27" s="1">
        <v>0</v>
      </c>
      <c r="G27" s="130" t="s">
        <v>23</v>
      </c>
      <c r="H27" s="13" t="s">
        <v>52</v>
      </c>
      <c r="I27" s="2" t="s">
        <v>46</v>
      </c>
      <c r="J27" s="1"/>
      <c r="K27" s="1">
        <v>100</v>
      </c>
      <c r="L27" s="1">
        <v>100</v>
      </c>
      <c r="M27" s="1">
        <v>0</v>
      </c>
    </row>
    <row r="28" spans="1:13" ht="63.75">
      <c r="A28" s="131"/>
      <c r="B28" s="1"/>
      <c r="C28" s="1"/>
      <c r="D28" s="1"/>
      <c r="E28" s="1"/>
      <c r="F28" s="1"/>
      <c r="G28" s="131"/>
      <c r="H28" s="14" t="s">
        <v>53</v>
      </c>
      <c r="I28" s="2" t="s">
        <v>46</v>
      </c>
      <c r="J28" s="1"/>
      <c r="K28" s="1">
        <v>99</v>
      </c>
      <c r="L28" s="1">
        <v>99</v>
      </c>
      <c r="M28" s="1">
        <v>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9.5" customHeight="1">
      <c r="A30" s="93" t="s">
        <v>85</v>
      </c>
      <c r="B30" s="118"/>
      <c r="C30" s="118"/>
      <c r="D30" s="118"/>
      <c r="E30" s="118"/>
      <c r="F30" s="119"/>
      <c r="G30" s="140" t="s">
        <v>86</v>
      </c>
      <c r="H30" s="118"/>
      <c r="I30" s="118"/>
      <c r="J30" s="118"/>
      <c r="K30" s="118"/>
      <c r="L30" s="118"/>
      <c r="M30" s="119"/>
    </row>
    <row r="31" spans="1:13" ht="12.75">
      <c r="A31" s="3" t="s">
        <v>14</v>
      </c>
      <c r="B31" s="1"/>
      <c r="C31" s="1"/>
      <c r="D31" s="1"/>
      <c r="E31" s="1"/>
      <c r="F31" s="1"/>
      <c r="G31" s="3" t="s">
        <v>14</v>
      </c>
      <c r="H31" s="1"/>
      <c r="I31" s="1"/>
      <c r="J31" s="1"/>
      <c r="K31" s="1"/>
      <c r="L31" s="1"/>
      <c r="M31" s="1"/>
    </row>
    <row r="32" spans="1:13" ht="25.5">
      <c r="A32" s="130" t="s">
        <v>24</v>
      </c>
      <c r="B32" s="92">
        <v>22984.4</v>
      </c>
      <c r="C32" s="92">
        <v>0</v>
      </c>
      <c r="D32" s="92">
        <v>10867.7</v>
      </c>
      <c r="E32" s="92">
        <v>0</v>
      </c>
      <c r="F32" s="92">
        <f>D32+E32</f>
        <v>10867.7</v>
      </c>
      <c r="G32" s="130" t="s">
        <v>24</v>
      </c>
      <c r="H32" s="15" t="s">
        <v>55</v>
      </c>
      <c r="I32" s="1" t="s">
        <v>54</v>
      </c>
      <c r="J32" s="1"/>
      <c r="K32" s="1">
        <v>8100</v>
      </c>
      <c r="L32" s="1">
        <v>4132</v>
      </c>
      <c r="M32" s="1">
        <f>L32-K32</f>
        <v>-3968</v>
      </c>
    </row>
    <row r="33" spans="1:13" ht="51">
      <c r="A33" s="131"/>
      <c r="B33" s="98"/>
      <c r="C33" s="98"/>
      <c r="D33" s="98"/>
      <c r="E33" s="98"/>
      <c r="F33" s="98"/>
      <c r="G33" s="131"/>
      <c r="H33" s="14" t="s">
        <v>56</v>
      </c>
      <c r="I33" s="1"/>
      <c r="J33" s="1"/>
      <c r="K33" s="1"/>
      <c r="L33" s="1"/>
      <c r="M33" s="1"/>
    </row>
    <row r="34" spans="1:13" ht="12.75">
      <c r="A34" s="3" t="s">
        <v>16</v>
      </c>
      <c r="B34" s="1"/>
      <c r="C34" s="1"/>
      <c r="D34" s="1"/>
      <c r="E34" s="1"/>
      <c r="F34" s="1"/>
      <c r="G34" s="3" t="s">
        <v>16</v>
      </c>
      <c r="H34" s="20"/>
      <c r="I34" s="1"/>
      <c r="J34" s="1"/>
      <c r="K34" s="1"/>
      <c r="L34" s="1"/>
      <c r="M34" s="1"/>
    </row>
    <row r="35" spans="1:13" ht="77.25" customHeight="1">
      <c r="A35" s="4" t="s">
        <v>25</v>
      </c>
      <c r="B35" s="1">
        <v>689</v>
      </c>
      <c r="C35" s="1">
        <v>0</v>
      </c>
      <c r="D35" s="1">
        <v>86.5</v>
      </c>
      <c r="E35" s="1">
        <v>0</v>
      </c>
      <c r="F35" s="18">
        <f>D35+E35</f>
        <v>86.5</v>
      </c>
      <c r="G35" s="4" t="s">
        <v>25</v>
      </c>
      <c r="H35" s="4" t="s">
        <v>57</v>
      </c>
      <c r="I35" s="19" t="s">
        <v>46</v>
      </c>
      <c r="J35" s="2"/>
      <c r="K35" s="1">
        <v>42</v>
      </c>
      <c r="L35" s="1">
        <v>22</v>
      </c>
      <c r="M35" s="1">
        <f>L35-K35</f>
        <v>-20</v>
      </c>
    </row>
    <row r="36" spans="1:13" ht="15.75" customHeight="1">
      <c r="A36" s="133" t="s">
        <v>87</v>
      </c>
      <c r="B36" s="101"/>
      <c r="C36" s="101"/>
      <c r="D36" s="101"/>
      <c r="E36" s="101"/>
      <c r="F36" s="101"/>
      <c r="G36" s="136" t="s">
        <v>87</v>
      </c>
      <c r="H36" s="101"/>
      <c r="I36" s="101"/>
      <c r="J36" s="101"/>
      <c r="K36" s="101"/>
      <c r="L36" s="101"/>
      <c r="M36" s="102"/>
    </row>
    <row r="37" spans="1:13" ht="12.75">
      <c r="A37" s="3" t="s">
        <v>14</v>
      </c>
      <c r="B37" s="1"/>
      <c r="C37" s="1"/>
      <c r="D37" s="1"/>
      <c r="E37" s="1"/>
      <c r="F37" s="1"/>
      <c r="G37" s="3" t="s">
        <v>14</v>
      </c>
      <c r="H37" s="20"/>
      <c r="I37" s="1"/>
      <c r="J37" s="1"/>
      <c r="K37" s="1"/>
      <c r="L37" s="1"/>
      <c r="M37" s="1"/>
    </row>
    <row r="38" spans="1:13" ht="15.75" customHeight="1">
      <c r="A38" s="132" t="s">
        <v>26</v>
      </c>
      <c r="B38" s="92">
        <v>205442.6</v>
      </c>
      <c r="C38" s="92">
        <v>0</v>
      </c>
      <c r="D38" s="92">
        <v>101047.1</v>
      </c>
      <c r="E38" s="92">
        <v>0</v>
      </c>
      <c r="F38" s="105">
        <f>D38+E38</f>
        <v>101047.1</v>
      </c>
      <c r="G38" s="132" t="s">
        <v>26</v>
      </c>
      <c r="H38" s="4" t="s">
        <v>58</v>
      </c>
      <c r="I38" s="21" t="s">
        <v>54</v>
      </c>
      <c r="J38" s="1"/>
      <c r="K38" s="1">
        <v>11000</v>
      </c>
      <c r="L38" s="1">
        <v>9986</v>
      </c>
      <c r="M38" s="1">
        <f>L38-K38</f>
        <v>-1014</v>
      </c>
    </row>
    <row r="39" spans="1:13" ht="52.5" customHeight="1">
      <c r="A39" s="96"/>
      <c r="B39" s="98"/>
      <c r="C39" s="98"/>
      <c r="D39" s="98"/>
      <c r="E39" s="98"/>
      <c r="F39" s="106"/>
      <c r="G39" s="96"/>
      <c r="H39" s="14" t="s">
        <v>59</v>
      </c>
      <c r="I39" s="21" t="s">
        <v>54</v>
      </c>
      <c r="J39" s="1"/>
      <c r="K39" s="1">
        <v>4147</v>
      </c>
      <c r="L39" s="1">
        <v>4147</v>
      </c>
      <c r="M39" s="1">
        <v>0</v>
      </c>
    </row>
    <row r="40" spans="1:13" ht="12.75">
      <c r="A40" s="3" t="s">
        <v>16</v>
      </c>
      <c r="B40" s="1"/>
      <c r="C40" s="1"/>
      <c r="D40" s="1"/>
      <c r="E40" s="1"/>
      <c r="F40" s="1"/>
      <c r="G40" s="3" t="s">
        <v>16</v>
      </c>
      <c r="H40" s="12"/>
      <c r="I40" s="1"/>
      <c r="J40" s="1"/>
      <c r="K40" s="1"/>
      <c r="L40" s="1"/>
      <c r="M40" s="1"/>
    </row>
    <row r="41" spans="1:13" ht="25.5">
      <c r="A41" s="4" t="s">
        <v>27</v>
      </c>
      <c r="B41" s="1">
        <v>16</v>
      </c>
      <c r="C41" s="1">
        <v>0</v>
      </c>
      <c r="D41" s="1">
        <v>16</v>
      </c>
      <c r="E41" s="1">
        <v>0</v>
      </c>
      <c r="F41" s="1">
        <f>D41+E41</f>
        <v>16</v>
      </c>
      <c r="G41" s="4" t="s">
        <v>27</v>
      </c>
      <c r="H41" s="14" t="s">
        <v>60</v>
      </c>
      <c r="I41" s="1" t="s">
        <v>61</v>
      </c>
      <c r="J41" s="1"/>
      <c r="K41" s="1">
        <v>53</v>
      </c>
      <c r="L41" s="1">
        <v>53</v>
      </c>
      <c r="M41" s="1">
        <v>0</v>
      </c>
    </row>
    <row r="42" spans="1:13" ht="12.75">
      <c r="A42" s="3" t="s">
        <v>18</v>
      </c>
      <c r="B42" s="1"/>
      <c r="C42" s="1"/>
      <c r="D42" s="1"/>
      <c r="E42" s="1"/>
      <c r="F42" s="1"/>
      <c r="G42" s="3" t="s">
        <v>18</v>
      </c>
      <c r="H42" s="1"/>
      <c r="I42" s="1"/>
      <c r="J42" s="1"/>
      <c r="K42" s="1"/>
      <c r="L42" s="1"/>
      <c r="M42" s="1"/>
    </row>
    <row r="43" spans="1:13" ht="38.25">
      <c r="A43" s="4" t="s">
        <v>28</v>
      </c>
      <c r="B43" s="1">
        <v>5000</v>
      </c>
      <c r="C43" s="1">
        <v>0</v>
      </c>
      <c r="D43" s="1">
        <v>0</v>
      </c>
      <c r="E43" s="1">
        <v>0</v>
      </c>
      <c r="F43" s="1">
        <v>0</v>
      </c>
      <c r="G43" s="4" t="s">
        <v>28</v>
      </c>
      <c r="H43" s="13" t="s">
        <v>62</v>
      </c>
      <c r="I43" s="8" t="s">
        <v>63</v>
      </c>
      <c r="J43" s="1"/>
      <c r="K43" s="1">
        <v>35.6</v>
      </c>
      <c r="L43" s="1">
        <v>35.6</v>
      </c>
      <c r="M43" s="1">
        <v>0</v>
      </c>
    </row>
    <row r="44" spans="1:13" ht="39.75" customHeight="1">
      <c r="A44" s="4"/>
      <c r="B44" s="1"/>
      <c r="C44" s="1"/>
      <c r="D44" s="1"/>
      <c r="E44" s="1"/>
      <c r="F44" s="1"/>
      <c r="G44" s="4"/>
      <c r="H44" s="14" t="s">
        <v>65</v>
      </c>
      <c r="I44" s="7" t="s">
        <v>66</v>
      </c>
      <c r="J44" s="1"/>
      <c r="K44" s="1">
        <v>4.9</v>
      </c>
      <c r="L44" s="1">
        <v>4.9</v>
      </c>
      <c r="M44" s="1">
        <v>0</v>
      </c>
    </row>
    <row r="45" spans="1:13" ht="0.75" customHeight="1" hidden="1">
      <c r="A45" s="3" t="s">
        <v>20</v>
      </c>
      <c r="B45" s="1"/>
      <c r="C45" s="1"/>
      <c r="D45" s="1"/>
      <c r="E45" s="1"/>
      <c r="F45" s="1"/>
      <c r="G45" s="3" t="s">
        <v>20</v>
      </c>
      <c r="H45" s="12" t="s">
        <v>64</v>
      </c>
      <c r="I45" s="1"/>
      <c r="J45" s="1"/>
      <c r="K45" s="1"/>
      <c r="L45" s="1"/>
      <c r="M45" s="1"/>
    </row>
    <row r="46" spans="1:13" ht="41.25" customHeight="1">
      <c r="A46" s="3"/>
      <c r="B46" s="1"/>
      <c r="C46" s="1"/>
      <c r="D46" s="1"/>
      <c r="E46" s="1"/>
      <c r="F46" s="18"/>
      <c r="G46" s="3"/>
      <c r="H46" s="4" t="s">
        <v>67</v>
      </c>
      <c r="I46" s="19" t="s">
        <v>46</v>
      </c>
      <c r="J46" s="1"/>
      <c r="K46" s="1">
        <v>100</v>
      </c>
      <c r="L46" s="1">
        <v>99</v>
      </c>
      <c r="M46" s="1">
        <v>0</v>
      </c>
    </row>
    <row r="47" spans="1:13" ht="76.5">
      <c r="A47" s="4" t="s">
        <v>29</v>
      </c>
      <c r="B47" s="1">
        <v>110</v>
      </c>
      <c r="C47" s="1">
        <v>0</v>
      </c>
      <c r="D47" s="1">
        <v>0</v>
      </c>
      <c r="E47" s="1">
        <v>0</v>
      </c>
      <c r="F47" s="1">
        <v>0</v>
      </c>
      <c r="G47" s="4" t="s">
        <v>29</v>
      </c>
      <c r="H47" s="13" t="s">
        <v>68</v>
      </c>
      <c r="I47" s="2" t="s">
        <v>46</v>
      </c>
      <c r="J47" s="1"/>
      <c r="K47" s="1">
        <v>70</v>
      </c>
      <c r="L47" s="1">
        <v>71</v>
      </c>
      <c r="M47" s="1">
        <f>L47-K47</f>
        <v>1</v>
      </c>
    </row>
    <row r="48" spans="1:13" ht="12.75">
      <c r="A48" s="3" t="s">
        <v>22</v>
      </c>
      <c r="B48" s="1"/>
      <c r="C48" s="1"/>
      <c r="D48" s="1"/>
      <c r="E48" s="1"/>
      <c r="F48" s="1"/>
      <c r="G48" s="3" t="s">
        <v>22</v>
      </c>
      <c r="H48" s="22"/>
      <c r="I48" s="1"/>
      <c r="J48" s="1"/>
      <c r="K48" s="1"/>
      <c r="L48" s="1"/>
      <c r="M48" s="1"/>
    </row>
    <row r="49" spans="1:13" ht="96.75" customHeight="1">
      <c r="A49" s="4" t="s">
        <v>30</v>
      </c>
      <c r="B49" s="1">
        <v>50</v>
      </c>
      <c r="C49" s="1">
        <v>0</v>
      </c>
      <c r="D49" s="1">
        <v>0</v>
      </c>
      <c r="E49" s="1">
        <v>0</v>
      </c>
      <c r="F49" s="1">
        <v>0</v>
      </c>
      <c r="G49" s="4" t="s">
        <v>30</v>
      </c>
      <c r="H49" s="13" t="s">
        <v>69</v>
      </c>
      <c r="I49" s="2" t="s">
        <v>46</v>
      </c>
      <c r="J49" s="1"/>
      <c r="K49" s="1">
        <v>70</v>
      </c>
      <c r="L49" s="1">
        <v>52</v>
      </c>
      <c r="M49" s="1">
        <f>L49-K49</f>
        <v>-18</v>
      </c>
    </row>
    <row r="50" spans="1:13" ht="16.5" customHeight="1">
      <c r="A50" s="133" t="s">
        <v>88</v>
      </c>
      <c r="B50" s="101"/>
      <c r="C50" s="101"/>
      <c r="D50" s="101"/>
      <c r="E50" s="101"/>
      <c r="F50" s="102"/>
      <c r="G50" s="133" t="s">
        <v>88</v>
      </c>
      <c r="H50" s="101"/>
      <c r="I50" s="101"/>
      <c r="J50" s="101"/>
      <c r="K50" s="101"/>
      <c r="L50" s="101"/>
      <c r="M50" s="102"/>
    </row>
    <row r="51" spans="1:13" ht="12.75">
      <c r="A51" s="3" t="s">
        <v>14</v>
      </c>
      <c r="B51" s="1"/>
      <c r="C51" s="1"/>
      <c r="D51" s="1"/>
      <c r="E51" s="1"/>
      <c r="F51" s="1"/>
      <c r="G51" s="3" t="s">
        <v>14</v>
      </c>
      <c r="H51" s="1"/>
      <c r="I51" s="1"/>
      <c r="J51" s="1"/>
      <c r="K51" s="1"/>
      <c r="L51" s="1"/>
      <c r="M51" s="1"/>
    </row>
    <row r="52" spans="1:13" ht="76.5">
      <c r="A52" s="4" t="s">
        <v>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4" t="s">
        <v>28</v>
      </c>
      <c r="H52" s="13" t="s">
        <v>70</v>
      </c>
      <c r="I52" s="7" t="s">
        <v>71</v>
      </c>
      <c r="J52" s="1"/>
      <c r="K52" s="1">
        <v>89</v>
      </c>
      <c r="L52" s="1">
        <v>89</v>
      </c>
      <c r="M52" s="1">
        <v>0</v>
      </c>
    </row>
    <row r="53" spans="1:13" ht="12.75">
      <c r="A53" s="3" t="s">
        <v>16</v>
      </c>
      <c r="B53" s="1"/>
      <c r="C53" s="1"/>
      <c r="D53" s="1"/>
      <c r="E53" s="1"/>
      <c r="F53" s="1"/>
      <c r="G53" s="3" t="s">
        <v>16</v>
      </c>
      <c r="H53" s="1"/>
      <c r="I53" s="1"/>
      <c r="J53" s="1"/>
      <c r="K53" s="1"/>
      <c r="L53" s="1"/>
      <c r="M53" s="1"/>
    </row>
    <row r="54" spans="1:13" ht="51">
      <c r="A54" s="4" t="s">
        <v>31</v>
      </c>
      <c r="B54" s="1">
        <v>75531.7</v>
      </c>
      <c r="C54" s="1">
        <v>0</v>
      </c>
      <c r="D54" s="1">
        <v>32527.6</v>
      </c>
      <c r="E54" s="1">
        <v>0</v>
      </c>
      <c r="F54" s="1">
        <v>0</v>
      </c>
      <c r="G54" s="4" t="s">
        <v>31</v>
      </c>
      <c r="H54" s="13" t="s">
        <v>72</v>
      </c>
      <c r="I54" s="8" t="s">
        <v>73</v>
      </c>
      <c r="J54" s="1"/>
      <c r="K54" s="1" t="s">
        <v>74</v>
      </c>
      <c r="L54" s="1">
        <v>82</v>
      </c>
      <c r="M54" s="1"/>
    </row>
    <row r="55" spans="1:13" ht="12.75">
      <c r="A55" s="3" t="s">
        <v>18</v>
      </c>
      <c r="B55" s="1"/>
      <c r="C55" s="1"/>
      <c r="D55" s="1"/>
      <c r="E55" s="1"/>
      <c r="F55" s="1"/>
      <c r="G55" s="3" t="s">
        <v>18</v>
      </c>
      <c r="H55" s="1"/>
      <c r="I55" s="1"/>
      <c r="J55" s="1"/>
      <c r="K55" s="1"/>
      <c r="L55" s="1"/>
      <c r="M55" s="1"/>
    </row>
    <row r="56" spans="1:13" ht="51" customHeight="1">
      <c r="A56" s="132" t="s">
        <v>32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G56" s="132" t="s">
        <v>32</v>
      </c>
      <c r="H56" s="13" t="s">
        <v>75</v>
      </c>
      <c r="I56" s="1" t="s">
        <v>54</v>
      </c>
      <c r="J56" s="1"/>
      <c r="K56" s="1">
        <v>1.1</v>
      </c>
      <c r="L56" s="1">
        <v>1.1</v>
      </c>
      <c r="M56" s="1">
        <v>0</v>
      </c>
    </row>
    <row r="57" spans="1:13" ht="0.75" customHeight="1" hidden="1">
      <c r="A57" s="96"/>
      <c r="B57" s="98"/>
      <c r="C57" s="98"/>
      <c r="D57" s="98"/>
      <c r="E57" s="98"/>
      <c r="F57" s="98"/>
      <c r="G57" s="96"/>
      <c r="H57" s="12"/>
      <c r="I57" s="1"/>
      <c r="J57" s="1"/>
      <c r="K57" s="1"/>
      <c r="L57" s="1"/>
      <c r="M57" s="1"/>
    </row>
    <row r="58" spans="1:13" ht="12.75">
      <c r="A58" s="3" t="s">
        <v>20</v>
      </c>
      <c r="B58" s="1"/>
      <c r="C58" s="1"/>
      <c r="D58" s="1"/>
      <c r="E58" s="1"/>
      <c r="F58" s="1"/>
      <c r="G58" s="3" t="s">
        <v>20</v>
      </c>
      <c r="H58" s="1"/>
      <c r="I58" s="1"/>
      <c r="J58" s="1"/>
      <c r="K58" s="1"/>
      <c r="L58" s="1"/>
      <c r="M58" s="1"/>
    </row>
    <row r="59" spans="1:13" ht="63.75">
      <c r="A59" s="4" t="s">
        <v>33</v>
      </c>
      <c r="B59" s="1">
        <v>28324</v>
      </c>
      <c r="C59" s="1">
        <v>0</v>
      </c>
      <c r="D59" s="1">
        <v>4769.7</v>
      </c>
      <c r="E59" s="1">
        <v>0</v>
      </c>
      <c r="F59" s="1">
        <f>D59+E59</f>
        <v>4769.7</v>
      </c>
      <c r="G59" s="4" t="s">
        <v>33</v>
      </c>
      <c r="H59" s="14" t="s">
        <v>76</v>
      </c>
      <c r="I59" s="2" t="s">
        <v>46</v>
      </c>
      <c r="J59" s="1"/>
      <c r="K59" s="1">
        <v>22</v>
      </c>
      <c r="L59" s="1">
        <v>22</v>
      </c>
      <c r="M59" s="1">
        <v>0</v>
      </c>
    </row>
    <row r="60" spans="1:13" ht="12.75" customHeight="1">
      <c r="A60" s="134" t="s">
        <v>34</v>
      </c>
      <c r="B60" s="103"/>
      <c r="C60" s="103"/>
      <c r="D60" s="103"/>
      <c r="E60" s="103"/>
      <c r="F60" s="104"/>
      <c r="G60" s="134" t="s">
        <v>34</v>
      </c>
      <c r="H60" s="103"/>
      <c r="I60" s="103"/>
      <c r="J60" s="103"/>
      <c r="K60" s="103"/>
      <c r="L60" s="103"/>
      <c r="M60" s="104"/>
    </row>
    <row r="61" spans="1:13" ht="15.75">
      <c r="A61" s="34" t="s">
        <v>35</v>
      </c>
      <c r="B61" s="1"/>
      <c r="C61" s="1"/>
      <c r="D61" s="1"/>
      <c r="E61" s="1"/>
      <c r="F61" s="1"/>
      <c r="G61" s="34" t="s">
        <v>35</v>
      </c>
      <c r="H61" s="1"/>
      <c r="I61" s="1"/>
      <c r="J61" s="1"/>
      <c r="K61" s="1"/>
      <c r="L61" s="1"/>
      <c r="M61" s="1"/>
    </row>
    <row r="62" spans="1:13" ht="38.25">
      <c r="A62" s="4" t="s">
        <v>36</v>
      </c>
      <c r="B62" s="1"/>
      <c r="C62" s="1"/>
      <c r="D62" s="1"/>
      <c r="E62" s="1"/>
      <c r="F62" s="1"/>
      <c r="G62" s="4" t="s">
        <v>36</v>
      </c>
      <c r="H62" s="1"/>
      <c r="I62" s="1"/>
      <c r="J62" s="1"/>
      <c r="K62" s="1"/>
      <c r="L62" s="1"/>
      <c r="M62" s="1"/>
    </row>
    <row r="63" spans="1:13" ht="12.75">
      <c r="A63" s="3" t="s">
        <v>14</v>
      </c>
      <c r="B63" s="1"/>
      <c r="C63" s="1"/>
      <c r="D63" s="1"/>
      <c r="E63" s="1"/>
      <c r="F63" s="1"/>
      <c r="G63" s="3" t="s">
        <v>14</v>
      </c>
      <c r="H63" s="1"/>
      <c r="I63" s="1"/>
      <c r="J63" s="1"/>
      <c r="K63" s="1"/>
      <c r="L63" s="1"/>
      <c r="M63" s="1"/>
    </row>
    <row r="64" spans="1:13" ht="114.75">
      <c r="A64" s="4" t="s">
        <v>37</v>
      </c>
      <c r="B64" s="1">
        <v>0</v>
      </c>
      <c r="C64" s="1">
        <v>25</v>
      </c>
      <c r="D64" s="1">
        <v>0</v>
      </c>
      <c r="E64" s="1">
        <v>5.5</v>
      </c>
      <c r="F64" s="1">
        <f>D64+E64</f>
        <v>5.5</v>
      </c>
      <c r="G64" s="4" t="s">
        <v>37</v>
      </c>
      <c r="H64" s="13" t="s">
        <v>164</v>
      </c>
      <c r="I64" s="2" t="s">
        <v>46</v>
      </c>
      <c r="J64" s="1"/>
      <c r="K64" s="1">
        <v>38</v>
      </c>
      <c r="L64" s="1">
        <v>47</v>
      </c>
      <c r="M64" s="1"/>
    </row>
    <row r="65" spans="1:13" ht="132.75" customHeight="1">
      <c r="A65" s="4"/>
      <c r="B65" s="1"/>
      <c r="C65" s="1"/>
      <c r="D65" s="1"/>
      <c r="E65" s="1"/>
      <c r="F65" s="1"/>
      <c r="G65" s="4"/>
      <c r="H65" s="14" t="s">
        <v>165</v>
      </c>
      <c r="I65" s="2" t="s">
        <v>46</v>
      </c>
      <c r="J65" s="1"/>
      <c r="K65" s="1">
        <v>10</v>
      </c>
      <c r="L65" s="1">
        <v>1.7</v>
      </c>
      <c r="M65" s="1"/>
    </row>
    <row r="66" spans="1:13" ht="42.75" customHeight="1">
      <c r="A66" s="4"/>
      <c r="B66" s="1"/>
      <c r="C66" s="1"/>
      <c r="D66" s="1"/>
      <c r="E66" s="1"/>
      <c r="F66" s="1"/>
      <c r="G66" s="4"/>
      <c r="H66" s="14"/>
      <c r="I66" s="2"/>
      <c r="J66" s="1"/>
      <c r="K66" s="1"/>
      <c r="L66" s="1"/>
      <c r="M66" s="1"/>
    </row>
    <row r="67" spans="1:13" ht="23.25" customHeight="1">
      <c r="A67" s="3" t="s">
        <v>16</v>
      </c>
      <c r="B67" s="1"/>
      <c r="C67" s="1"/>
      <c r="D67" s="1"/>
      <c r="E67" s="1"/>
      <c r="F67" s="1"/>
      <c r="G67" s="3" t="s">
        <v>16</v>
      </c>
      <c r="H67" s="22"/>
      <c r="I67" s="1"/>
      <c r="J67" s="1"/>
      <c r="K67" s="1"/>
      <c r="L67" s="1"/>
      <c r="M67" s="1"/>
    </row>
    <row r="68" spans="1:13" ht="102.75" thickBot="1">
      <c r="A68" s="4" t="s">
        <v>38</v>
      </c>
      <c r="B68" s="1">
        <v>0</v>
      </c>
      <c r="C68" s="1">
        <v>300</v>
      </c>
      <c r="D68" s="1">
        <v>0</v>
      </c>
      <c r="E68" s="1">
        <v>268.8</v>
      </c>
      <c r="F68" s="1">
        <f>D68+E68</f>
        <v>268.8</v>
      </c>
      <c r="G68" s="4" t="s">
        <v>38</v>
      </c>
      <c r="H68" s="13" t="s">
        <v>77</v>
      </c>
      <c r="I68" s="2" t="s">
        <v>46</v>
      </c>
      <c r="J68" s="1"/>
      <c r="K68" s="1">
        <v>0.1</v>
      </c>
      <c r="L68" s="1">
        <v>0.07</v>
      </c>
      <c r="M68" s="1">
        <f>L68-K68</f>
        <v>-0.03</v>
      </c>
    </row>
    <row r="69" spans="1:13" ht="89.25" customHeight="1" thickBot="1">
      <c r="A69" s="4"/>
      <c r="B69" s="1"/>
      <c r="C69" s="1"/>
      <c r="D69" s="1"/>
      <c r="E69" s="1"/>
      <c r="F69" s="1"/>
      <c r="G69" s="4"/>
      <c r="H69" s="17" t="s">
        <v>78</v>
      </c>
      <c r="I69" s="2" t="s">
        <v>46</v>
      </c>
      <c r="J69" s="1"/>
      <c r="K69" s="1">
        <v>1.5</v>
      </c>
      <c r="L69" s="1">
        <v>0.7</v>
      </c>
      <c r="M69" s="1"/>
    </row>
    <row r="70" spans="1:13" ht="12.75">
      <c r="A70" s="3" t="s">
        <v>18</v>
      </c>
      <c r="B70" s="1"/>
      <c r="C70" s="1"/>
      <c r="D70" s="1"/>
      <c r="E70" s="1"/>
      <c r="F70" s="1"/>
      <c r="G70" s="3" t="s">
        <v>18</v>
      </c>
      <c r="H70" s="1"/>
      <c r="I70" s="1"/>
      <c r="J70" s="1"/>
      <c r="K70" s="1"/>
      <c r="L70" s="1"/>
      <c r="M70" s="1"/>
    </row>
    <row r="71" spans="1:13" ht="110.25" customHeight="1">
      <c r="A71" s="4" t="s">
        <v>39</v>
      </c>
      <c r="B71" s="1">
        <v>0</v>
      </c>
      <c r="C71" s="1">
        <v>1675</v>
      </c>
      <c r="D71" s="1">
        <v>0</v>
      </c>
      <c r="E71" s="1">
        <v>1221.9</v>
      </c>
      <c r="F71" s="1">
        <f>D71+E71</f>
        <v>1221.9</v>
      </c>
      <c r="G71" s="4" t="s">
        <v>39</v>
      </c>
      <c r="H71" s="14" t="s">
        <v>79</v>
      </c>
      <c r="I71" s="2" t="s">
        <v>46</v>
      </c>
      <c r="J71" s="1"/>
      <c r="K71" s="1">
        <v>0.1</v>
      </c>
      <c r="L71" s="1">
        <v>0.3</v>
      </c>
      <c r="M71" s="1"/>
    </row>
    <row r="72" spans="1:13" ht="12.75">
      <c r="A72" s="64" t="s">
        <v>154</v>
      </c>
      <c r="B72" s="65"/>
      <c r="C72" s="65">
        <f>C64+C68+C71</f>
        <v>2000</v>
      </c>
      <c r="D72" s="65">
        <f>D18+D21+D32+D35+D38+D41+D54+D59</f>
        <v>341181.89999999997</v>
      </c>
      <c r="E72" s="65">
        <f>E64+E68+E71</f>
        <v>1496.2</v>
      </c>
      <c r="F72" s="65">
        <f>F64+F68+F71</f>
        <v>1496.2</v>
      </c>
      <c r="G72" s="1"/>
      <c r="H72" s="22"/>
      <c r="I72" s="1"/>
      <c r="J72" s="1"/>
      <c r="K72" s="1"/>
      <c r="L72" s="1"/>
      <c r="M72" s="1"/>
    </row>
    <row r="78" spans="1:13" ht="15.75">
      <c r="A78" s="135"/>
      <c r="B78" s="135"/>
      <c r="C78" s="135"/>
      <c r="D78" s="135"/>
      <c r="E78" s="135"/>
      <c r="F78" s="135"/>
      <c r="G78" s="11"/>
      <c r="H78" s="27"/>
      <c r="I78" s="27"/>
      <c r="J78" s="27"/>
      <c r="K78" s="27"/>
      <c r="L78" s="27"/>
      <c r="M78" s="27"/>
    </row>
    <row r="79" spans="7:13" ht="15.75">
      <c r="G79" s="135" t="s">
        <v>41</v>
      </c>
      <c r="H79" s="135"/>
      <c r="I79" s="135"/>
      <c r="J79" s="135"/>
      <c r="K79" s="135"/>
      <c r="L79" s="135"/>
      <c r="M79" s="135"/>
    </row>
    <row r="80" spans="1:7" ht="12.75">
      <c r="A80" s="6"/>
      <c r="G80" s="6" t="s">
        <v>40</v>
      </c>
    </row>
  </sheetData>
  <mergeCells count="56">
    <mergeCell ref="G7:M7"/>
    <mergeCell ref="A78:F78"/>
    <mergeCell ref="C1:F1"/>
    <mergeCell ref="C2:F2"/>
    <mergeCell ref="A5:F5"/>
    <mergeCell ref="C32:C33"/>
    <mergeCell ref="A38:A39"/>
    <mergeCell ref="B38:B39"/>
    <mergeCell ref="C38:C39"/>
    <mergeCell ref="E56:E57"/>
    <mergeCell ref="A56:A57"/>
    <mergeCell ref="B56:B57"/>
    <mergeCell ref="C56:C57"/>
    <mergeCell ref="D56:D57"/>
    <mergeCell ref="A6:F6"/>
    <mergeCell ref="A7:F7"/>
    <mergeCell ref="D32:D33"/>
    <mergeCell ref="F32:F33"/>
    <mergeCell ref="E32:E33"/>
    <mergeCell ref="A32:A33"/>
    <mergeCell ref="B32:B33"/>
    <mergeCell ref="B11:C11"/>
    <mergeCell ref="D11:E11"/>
    <mergeCell ref="F11:F12"/>
    <mergeCell ref="G27:G28"/>
    <mergeCell ref="A30:F30"/>
    <mergeCell ref="G13:M13"/>
    <mergeCell ref="G14:M14"/>
    <mergeCell ref="G30:M30"/>
    <mergeCell ref="A27:A28"/>
    <mergeCell ref="A14:F14"/>
    <mergeCell ref="A13:F13"/>
    <mergeCell ref="M11:M12"/>
    <mergeCell ref="H10:M10"/>
    <mergeCell ref="A10:A12"/>
    <mergeCell ref="H11:H12"/>
    <mergeCell ref="I11:I12"/>
    <mergeCell ref="J11:J12"/>
    <mergeCell ref="K11:K12"/>
    <mergeCell ref="G10:G12"/>
    <mergeCell ref="B10:F10"/>
    <mergeCell ref="L11:L12"/>
    <mergeCell ref="G60:M60"/>
    <mergeCell ref="G79:M79"/>
    <mergeCell ref="G36:M36"/>
    <mergeCell ref="A50:F50"/>
    <mergeCell ref="A60:F60"/>
    <mergeCell ref="D38:D39"/>
    <mergeCell ref="E38:E39"/>
    <mergeCell ref="F38:F39"/>
    <mergeCell ref="A36:F36"/>
    <mergeCell ref="F56:F57"/>
    <mergeCell ref="G32:G33"/>
    <mergeCell ref="G38:G39"/>
    <mergeCell ref="G56:G57"/>
    <mergeCell ref="G50:M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C67">
      <selection activeCell="H1" sqref="H1:L2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31.140625" style="0" customWidth="1"/>
    <col min="8" max="8" width="5.57421875" style="0" customWidth="1"/>
    <col min="12" max="12" width="10.8515625" style="0" customWidth="1"/>
  </cols>
  <sheetData>
    <row r="1" spans="4:12" ht="12.75">
      <c r="D1" s="75"/>
      <c r="E1" s="75"/>
      <c r="F1" s="75"/>
      <c r="H1" s="154"/>
      <c r="I1" s="154"/>
      <c r="J1" s="154"/>
      <c r="K1" s="154"/>
      <c r="L1" s="154"/>
    </row>
    <row r="2" spans="4:12" ht="12.75">
      <c r="D2" s="76"/>
      <c r="E2" s="76"/>
      <c r="F2" s="76"/>
      <c r="H2" s="155"/>
      <c r="I2" s="155"/>
      <c r="J2" s="155"/>
      <c r="K2" s="155"/>
      <c r="L2" s="155"/>
    </row>
    <row r="3" spans="3:6" ht="12.75">
      <c r="C3" s="23"/>
      <c r="D3" s="23"/>
      <c r="E3" s="23"/>
      <c r="F3" s="23"/>
    </row>
    <row r="4" spans="1:12" ht="18.75">
      <c r="A4" s="127" t="s">
        <v>82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>
      <c r="A5" s="157" t="s">
        <v>173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>
      <c r="A6" s="129" t="s">
        <v>184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8" spans="1:12" ht="15.75" customHeight="1">
      <c r="A8" s="160" t="s">
        <v>0</v>
      </c>
      <c r="B8" s="99" t="s">
        <v>6</v>
      </c>
      <c r="C8" s="99"/>
      <c r="D8" s="99"/>
      <c r="E8" s="99"/>
      <c r="F8" s="99"/>
      <c r="G8" s="110" t="s">
        <v>13</v>
      </c>
      <c r="H8" s="110"/>
      <c r="I8" s="110"/>
      <c r="J8" s="110"/>
      <c r="K8" s="110"/>
      <c r="L8" s="110"/>
    </row>
    <row r="9" spans="1:12" ht="15.75">
      <c r="A9" s="161"/>
      <c r="B9" s="99" t="s">
        <v>3</v>
      </c>
      <c r="C9" s="99"/>
      <c r="D9" s="99" t="s">
        <v>4</v>
      </c>
      <c r="E9" s="99"/>
      <c r="F9" s="158" t="s">
        <v>5</v>
      </c>
      <c r="G9" s="168" t="s">
        <v>7</v>
      </c>
      <c r="H9" s="153" t="s">
        <v>8</v>
      </c>
      <c r="I9" s="153" t="s">
        <v>9</v>
      </c>
      <c r="J9" s="152" t="s">
        <v>10</v>
      </c>
      <c r="K9" s="152" t="s">
        <v>11</v>
      </c>
      <c r="L9" s="166" t="s">
        <v>12</v>
      </c>
    </row>
    <row r="10" spans="1:12" ht="15.75">
      <c r="A10" s="162"/>
      <c r="B10" s="73" t="s">
        <v>1</v>
      </c>
      <c r="C10" s="73" t="s">
        <v>2</v>
      </c>
      <c r="D10" s="73" t="s">
        <v>1</v>
      </c>
      <c r="E10" s="73" t="s">
        <v>2</v>
      </c>
      <c r="F10" s="159"/>
      <c r="G10" s="169"/>
      <c r="H10" s="153"/>
      <c r="I10" s="153"/>
      <c r="J10" s="152"/>
      <c r="K10" s="152"/>
      <c r="L10" s="167"/>
    </row>
    <row r="11" spans="1:12" ht="48" customHeight="1">
      <c r="A11" s="93" t="s">
        <v>161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6"/>
    </row>
    <row r="12" spans="1:12" ht="38.25" customHeight="1">
      <c r="A12" s="133" t="s">
        <v>162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56"/>
    </row>
    <row r="13" spans="1:12" ht="12.75">
      <c r="A13" s="142" t="s">
        <v>14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</row>
    <row r="14" spans="1:12" ht="40.5" customHeight="1">
      <c r="A14" s="5" t="s">
        <v>15</v>
      </c>
      <c r="B14" s="4">
        <v>295050.6</v>
      </c>
      <c r="C14" s="4"/>
      <c r="D14" s="4">
        <v>188948.8</v>
      </c>
      <c r="E14" s="4"/>
      <c r="F14" s="4">
        <f>D14+E14</f>
        <v>188948.8</v>
      </c>
      <c r="G14" s="4" t="s">
        <v>47</v>
      </c>
      <c r="H14" s="9" t="s">
        <v>42</v>
      </c>
      <c r="I14" s="4"/>
      <c r="J14" s="10" t="s">
        <v>180</v>
      </c>
      <c r="K14" s="10" t="s">
        <v>181</v>
      </c>
      <c r="L14" s="10" t="s">
        <v>182</v>
      </c>
    </row>
    <row r="15" spans="1:12" ht="12.75">
      <c r="A15" s="163" t="s">
        <v>16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ht="51.75" customHeight="1">
      <c r="A16" s="4" t="s">
        <v>17</v>
      </c>
      <c r="B16" s="22">
        <v>63596</v>
      </c>
      <c r="C16">
        <v>0</v>
      </c>
      <c r="D16" s="22">
        <v>44437.5</v>
      </c>
      <c r="E16" s="1">
        <v>0</v>
      </c>
      <c r="F16" s="22">
        <f>D16+E16</f>
        <v>44437.5</v>
      </c>
      <c r="G16" s="4" t="s">
        <v>48</v>
      </c>
      <c r="H16" s="2" t="s">
        <v>46</v>
      </c>
      <c r="I16" s="1"/>
      <c r="J16" s="22">
        <v>29</v>
      </c>
      <c r="K16" s="22">
        <v>29</v>
      </c>
      <c r="L16" s="22">
        <v>0</v>
      </c>
    </row>
    <row r="17" spans="1:12" ht="12.75">
      <c r="A17" s="142" t="s">
        <v>18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4"/>
    </row>
    <row r="18" spans="1:12" ht="38.25">
      <c r="A18" s="4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4" t="s">
        <v>49</v>
      </c>
      <c r="H18" s="8" t="s">
        <v>50</v>
      </c>
      <c r="I18" s="1"/>
      <c r="J18" s="22">
        <v>0.03</v>
      </c>
      <c r="K18" s="22">
        <v>0.03</v>
      </c>
      <c r="L18" s="22">
        <v>0</v>
      </c>
    </row>
    <row r="19" spans="1:12" ht="12.75">
      <c r="A19" s="142" t="s">
        <v>20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4"/>
    </row>
    <row r="20" spans="1:12" ht="89.25" customHeight="1">
      <c r="A20" s="4" t="s">
        <v>21</v>
      </c>
      <c r="B20" s="22"/>
      <c r="C20" s="1">
        <v>0</v>
      </c>
      <c r="D20" s="1">
        <v>0</v>
      </c>
      <c r="E20" s="1">
        <v>0</v>
      </c>
      <c r="F20" s="1">
        <v>0</v>
      </c>
      <c r="G20" s="14" t="s">
        <v>51</v>
      </c>
      <c r="H20" s="2" t="s">
        <v>46</v>
      </c>
      <c r="I20" s="1"/>
      <c r="J20" s="1">
        <v>98</v>
      </c>
      <c r="K20" s="1">
        <v>98.5</v>
      </c>
      <c r="L20" s="1">
        <f>K20-J20</f>
        <v>0.5</v>
      </c>
    </row>
    <row r="21" spans="1:12" ht="12.75">
      <c r="A21" s="142" t="s">
        <v>22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1:12" ht="38.25">
      <c r="A22" s="132" t="s">
        <v>23</v>
      </c>
      <c r="B22" s="22"/>
      <c r="C22" s="1">
        <v>0</v>
      </c>
      <c r="D22" s="1">
        <v>0</v>
      </c>
      <c r="E22" s="1">
        <v>0</v>
      </c>
      <c r="F22" s="1">
        <v>0</v>
      </c>
      <c r="G22" s="13" t="s">
        <v>52</v>
      </c>
      <c r="H22" s="2" t="s">
        <v>46</v>
      </c>
      <c r="I22" s="1"/>
      <c r="J22" s="1">
        <v>100</v>
      </c>
      <c r="K22" s="1">
        <v>100</v>
      </c>
      <c r="L22" s="1">
        <v>0</v>
      </c>
    </row>
    <row r="23" spans="1:12" ht="63.75">
      <c r="A23" s="96"/>
      <c r="B23" s="1"/>
      <c r="C23" s="1"/>
      <c r="D23" s="1"/>
      <c r="E23" s="1"/>
      <c r="F23" s="1"/>
      <c r="G23" s="14" t="s">
        <v>53</v>
      </c>
      <c r="H23" s="2" t="s">
        <v>46</v>
      </c>
      <c r="I23" s="1"/>
      <c r="J23" s="1">
        <v>99.8</v>
      </c>
      <c r="K23" s="1">
        <v>99</v>
      </c>
      <c r="L23" s="1">
        <f>K23-J23</f>
        <v>-0.7999999999999972</v>
      </c>
    </row>
    <row r="24" spans="1:12" ht="12.75">
      <c r="A24" s="66" t="s">
        <v>166</v>
      </c>
      <c r="B24" s="66">
        <f>B14+B16+B20+B22</f>
        <v>358646.6</v>
      </c>
      <c r="C24" s="66">
        <f>C14+C16+C20+C22</f>
        <v>0</v>
      </c>
      <c r="D24" s="66">
        <f>D14+D16+D20+D22</f>
        <v>233386.3</v>
      </c>
      <c r="E24" s="66">
        <f>E14+E16+E20+E22</f>
        <v>0</v>
      </c>
      <c r="F24" s="66">
        <f>F14+F16+F20+F22</f>
        <v>233386.3</v>
      </c>
      <c r="G24" s="1"/>
      <c r="H24" s="1"/>
      <c r="I24" s="1"/>
      <c r="J24" s="1"/>
      <c r="K24" s="1"/>
      <c r="L24" s="1"/>
    </row>
    <row r="25" spans="1:12" ht="19.5" customHeight="1">
      <c r="A25" s="93" t="s">
        <v>85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86"/>
    </row>
    <row r="26" spans="1:12" ht="12.75">
      <c r="A26" s="142" t="s">
        <v>14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</row>
    <row r="27" spans="1:12" ht="25.5">
      <c r="A27" s="132" t="s">
        <v>24</v>
      </c>
      <c r="B27" s="148">
        <v>18071</v>
      </c>
      <c r="C27" s="92"/>
      <c r="D27" s="148">
        <v>9638</v>
      </c>
      <c r="E27" s="92"/>
      <c r="F27" s="148">
        <f>D27+E27</f>
        <v>9638</v>
      </c>
      <c r="G27" s="72" t="s">
        <v>55</v>
      </c>
      <c r="H27" s="1" t="s">
        <v>54</v>
      </c>
      <c r="I27" s="1"/>
      <c r="J27" s="1">
        <v>4100</v>
      </c>
      <c r="K27" s="1">
        <v>4114</v>
      </c>
      <c r="L27" s="1">
        <f>K27-J27</f>
        <v>14</v>
      </c>
    </row>
    <row r="28" spans="1:12" ht="72.75" customHeight="1">
      <c r="A28" s="96"/>
      <c r="B28" s="149"/>
      <c r="C28" s="98"/>
      <c r="D28" s="149"/>
      <c r="E28" s="98"/>
      <c r="F28" s="149"/>
      <c r="G28" s="82" t="s">
        <v>172</v>
      </c>
      <c r="H28" s="1"/>
      <c r="I28" s="1"/>
      <c r="J28" s="1">
        <v>45</v>
      </c>
      <c r="K28" s="1">
        <v>45.7</v>
      </c>
      <c r="L28" s="1">
        <f>K28-J28</f>
        <v>0.7000000000000028</v>
      </c>
    </row>
    <row r="29" spans="1:12" ht="12.75">
      <c r="A29" s="142" t="s">
        <v>16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2" ht="77.25" customHeight="1">
      <c r="A30" s="4" t="s">
        <v>25</v>
      </c>
      <c r="B30" s="1">
        <v>210</v>
      </c>
      <c r="C30" s="1">
        <v>0</v>
      </c>
      <c r="D30" s="1">
        <v>126.8</v>
      </c>
      <c r="E30" s="1">
        <v>0</v>
      </c>
      <c r="F30" s="18">
        <f>D30+E30</f>
        <v>126.8</v>
      </c>
      <c r="G30" s="4" t="s">
        <v>57</v>
      </c>
      <c r="H30" s="19" t="s">
        <v>46</v>
      </c>
      <c r="I30" s="2"/>
      <c r="J30" s="1">
        <v>22</v>
      </c>
      <c r="K30" s="1">
        <v>21.9</v>
      </c>
      <c r="L30" s="1">
        <f>K30-J30</f>
        <v>-0.10000000000000142</v>
      </c>
    </row>
    <row r="31" spans="1:12" ht="15.75" customHeight="1">
      <c r="A31" s="66" t="s">
        <v>167</v>
      </c>
      <c r="B31" s="66">
        <f>B27+B30</f>
        <v>18281</v>
      </c>
      <c r="C31" s="66">
        <f>C27+C30</f>
        <v>0</v>
      </c>
      <c r="D31" s="66">
        <f>D27+D30</f>
        <v>9764.8</v>
      </c>
      <c r="E31" s="66">
        <f>E27+E30</f>
        <v>0</v>
      </c>
      <c r="F31" s="66">
        <f>F27+F30</f>
        <v>9764.8</v>
      </c>
      <c r="G31" s="68"/>
      <c r="H31" s="69"/>
      <c r="I31" s="69"/>
      <c r="J31" s="67"/>
      <c r="K31" s="67"/>
      <c r="L31" s="21"/>
    </row>
    <row r="32" spans="1:12" ht="15.75" customHeight="1">
      <c r="A32" s="133" t="s">
        <v>87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ht="12.75">
      <c r="A33" s="3" t="s">
        <v>14</v>
      </c>
      <c r="B33" s="1"/>
      <c r="C33" s="1"/>
      <c r="D33" s="1"/>
      <c r="E33" s="1"/>
      <c r="F33" s="1"/>
      <c r="G33" s="20"/>
      <c r="H33" s="1"/>
      <c r="I33" s="1"/>
      <c r="J33" s="1"/>
      <c r="K33" s="1"/>
      <c r="L33" s="1"/>
    </row>
    <row r="34" spans="1:12" ht="15.75" customHeight="1">
      <c r="A34" s="132" t="s">
        <v>26</v>
      </c>
      <c r="B34" s="148">
        <v>202601.7</v>
      </c>
      <c r="C34" s="92"/>
      <c r="D34" s="148">
        <v>107938</v>
      </c>
      <c r="E34" s="148"/>
      <c r="F34" s="150">
        <f>D34+E34</f>
        <v>107938</v>
      </c>
      <c r="G34" s="4" t="s">
        <v>58</v>
      </c>
      <c r="H34" s="21" t="s">
        <v>54</v>
      </c>
      <c r="I34" s="1"/>
      <c r="J34" s="1">
        <v>11000</v>
      </c>
      <c r="K34" s="1">
        <f>10469+94</f>
        <v>10563</v>
      </c>
      <c r="L34" s="1">
        <f>K34-J34</f>
        <v>-437</v>
      </c>
    </row>
    <row r="35" spans="1:12" ht="52.5" customHeight="1">
      <c r="A35" s="96"/>
      <c r="B35" s="149"/>
      <c r="C35" s="98"/>
      <c r="D35" s="149"/>
      <c r="E35" s="149"/>
      <c r="F35" s="151"/>
      <c r="G35" s="14" t="s">
        <v>59</v>
      </c>
      <c r="H35" s="21" t="s">
        <v>54</v>
      </c>
      <c r="I35" s="1"/>
      <c r="J35" s="1">
        <v>4500</v>
      </c>
      <c r="K35" s="1">
        <v>1697</v>
      </c>
      <c r="L35" s="1">
        <f>K35-J35</f>
        <v>-2803</v>
      </c>
    </row>
    <row r="36" spans="1:12" ht="16.5" customHeight="1">
      <c r="A36" s="77"/>
      <c r="B36" s="78"/>
      <c r="C36" s="78"/>
      <c r="D36" s="78"/>
      <c r="E36" s="78"/>
      <c r="F36" s="78"/>
      <c r="G36" s="79"/>
      <c r="H36" s="67"/>
      <c r="I36" s="67"/>
      <c r="J36" s="67"/>
      <c r="K36" s="67"/>
      <c r="L36" s="21"/>
    </row>
    <row r="37" spans="1:12" ht="12.75">
      <c r="A37" s="142" t="s">
        <v>16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1:12" ht="25.5">
      <c r="A38" s="4" t="s">
        <v>27</v>
      </c>
      <c r="B38" s="1"/>
      <c r="C38" s="1">
        <v>0</v>
      </c>
      <c r="D38" s="1"/>
      <c r="E38" s="1">
        <v>0</v>
      </c>
      <c r="F38" s="1">
        <f>D38+E38</f>
        <v>0</v>
      </c>
      <c r="G38" s="14" t="s">
        <v>60</v>
      </c>
      <c r="H38" s="1" t="s">
        <v>61</v>
      </c>
      <c r="I38" s="1"/>
      <c r="J38" s="1">
        <v>54</v>
      </c>
      <c r="K38" s="1">
        <v>53</v>
      </c>
      <c r="L38" s="1">
        <f>K38-J38</f>
        <v>-1</v>
      </c>
    </row>
    <row r="39" spans="1:12" ht="12.75">
      <c r="A39" s="142" t="s">
        <v>18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4"/>
    </row>
    <row r="40" spans="1:12" ht="38.25">
      <c r="A40" s="4" t="s">
        <v>28</v>
      </c>
      <c r="B40" s="1"/>
      <c r="C40" s="1">
        <v>0</v>
      </c>
      <c r="D40" s="1"/>
      <c r="E40" s="1">
        <v>0</v>
      </c>
      <c r="F40" s="1">
        <f>D40+E40</f>
        <v>0</v>
      </c>
      <c r="G40" s="13" t="s">
        <v>62</v>
      </c>
      <c r="H40" s="8" t="s">
        <v>63</v>
      </c>
      <c r="I40" s="1"/>
      <c r="J40" s="1">
        <v>36.16</v>
      </c>
      <c r="K40" s="1">
        <v>36.5</v>
      </c>
      <c r="L40" s="1">
        <f>K40-J40</f>
        <v>0.3400000000000034</v>
      </c>
    </row>
    <row r="41" spans="1:12" ht="39.75" customHeight="1">
      <c r="A41" s="4"/>
      <c r="B41" s="1"/>
      <c r="C41" s="1"/>
      <c r="D41" s="1"/>
      <c r="E41" s="1"/>
      <c r="F41" s="1"/>
      <c r="G41" s="14" t="s">
        <v>65</v>
      </c>
      <c r="H41" s="7" t="s">
        <v>66</v>
      </c>
      <c r="I41" s="1"/>
      <c r="J41" s="1">
        <v>5</v>
      </c>
      <c r="K41" s="1">
        <v>5</v>
      </c>
      <c r="L41" s="1">
        <f>K41-J41</f>
        <v>0</v>
      </c>
    </row>
    <row r="42" spans="1:12" ht="0.75" customHeight="1" hidden="1">
      <c r="A42" s="3" t="s">
        <v>20</v>
      </c>
      <c r="B42" s="1"/>
      <c r="C42" s="1"/>
      <c r="D42" s="1"/>
      <c r="E42" s="1"/>
      <c r="F42" s="1"/>
      <c r="G42" s="12" t="s">
        <v>64</v>
      </c>
      <c r="H42" s="1"/>
      <c r="I42" s="1"/>
      <c r="J42" s="1"/>
      <c r="K42" s="1"/>
      <c r="L42" s="1"/>
    </row>
    <row r="43" spans="1:12" ht="41.25" customHeight="1">
      <c r="A43" s="3"/>
      <c r="B43" s="1"/>
      <c r="C43" s="1"/>
      <c r="D43" s="1"/>
      <c r="E43" s="1"/>
      <c r="F43" s="18"/>
      <c r="G43" s="4" t="s">
        <v>67</v>
      </c>
      <c r="H43" s="19" t="s">
        <v>46</v>
      </c>
      <c r="I43" s="1"/>
      <c r="J43" s="1">
        <v>100</v>
      </c>
      <c r="K43" s="1">
        <v>99</v>
      </c>
      <c r="L43" s="1">
        <f>K43-J43</f>
        <v>-1</v>
      </c>
    </row>
    <row r="44" spans="1:12" ht="76.5">
      <c r="A44" s="3" t="s">
        <v>168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3" t="s">
        <v>68</v>
      </c>
      <c r="H44" s="2" t="s">
        <v>46</v>
      </c>
      <c r="I44" s="1"/>
      <c r="J44" s="1">
        <v>70</v>
      </c>
      <c r="K44" s="1">
        <v>71.7</v>
      </c>
      <c r="L44" s="1">
        <f>K44-J44</f>
        <v>1.7000000000000028</v>
      </c>
    </row>
    <row r="45" spans="1:12" ht="12.75">
      <c r="A45" s="142" t="s">
        <v>22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4"/>
    </row>
    <row r="46" spans="1:12" ht="96.75" customHeight="1">
      <c r="A46" s="70" t="s">
        <v>30</v>
      </c>
      <c r="B46" s="20"/>
      <c r="C46" s="20">
        <v>0</v>
      </c>
      <c r="D46" s="20">
        <v>0</v>
      </c>
      <c r="E46" s="20">
        <v>0</v>
      </c>
      <c r="F46" s="20">
        <v>0</v>
      </c>
      <c r="G46" s="74" t="s">
        <v>69</v>
      </c>
      <c r="H46" s="35" t="s">
        <v>46</v>
      </c>
      <c r="I46" s="20"/>
      <c r="J46" s="20">
        <v>70</v>
      </c>
      <c r="K46" s="20">
        <v>53.2</v>
      </c>
      <c r="L46" s="20">
        <f>K46-J46</f>
        <v>-16.799999999999997</v>
      </c>
    </row>
    <row r="47" spans="1:12" s="51" customFormat="1" ht="15" customHeight="1">
      <c r="A47" s="66" t="s">
        <v>169</v>
      </c>
      <c r="B47" s="66">
        <f>B34+B38+B40+B44+B46</f>
        <v>202601.7</v>
      </c>
      <c r="C47" s="66">
        <f>C34+C38+C40+C44+C46</f>
        <v>0</v>
      </c>
      <c r="D47" s="66">
        <f>D34+D38+D40+D44+D46</f>
        <v>107938</v>
      </c>
      <c r="E47" s="66">
        <f>E34+E38+E40+E44+E46</f>
        <v>0</v>
      </c>
      <c r="F47" s="66">
        <f>D47+E47</f>
        <v>107938</v>
      </c>
      <c r="G47" s="14"/>
      <c r="H47" s="2"/>
      <c r="I47" s="1"/>
      <c r="J47" s="1"/>
      <c r="K47" s="1"/>
      <c r="L47" s="18"/>
    </row>
    <row r="48" spans="1:12" ht="16.5" customHeight="1">
      <c r="A48" s="133" t="s">
        <v>88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56"/>
    </row>
    <row r="49" spans="1:12" ht="15" customHeight="1">
      <c r="A49" s="142" t="s">
        <v>14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4"/>
    </row>
    <row r="50" spans="1:12" ht="76.5">
      <c r="A50" s="4" t="s">
        <v>28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74" t="s">
        <v>70</v>
      </c>
      <c r="H50" s="7" t="s">
        <v>71</v>
      </c>
      <c r="I50" s="1"/>
      <c r="J50" s="1">
        <v>89</v>
      </c>
      <c r="K50" s="1">
        <v>91</v>
      </c>
      <c r="L50" s="20">
        <f>K50-J50</f>
        <v>2</v>
      </c>
    </row>
    <row r="51" spans="1:12" ht="12.75">
      <c r="A51" s="142" t="s">
        <v>16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4"/>
    </row>
    <row r="52" spans="1:12" ht="59.25" customHeight="1">
      <c r="A52" s="4" t="s">
        <v>31</v>
      </c>
      <c r="B52" s="1">
        <v>72231</v>
      </c>
      <c r="C52" s="1">
        <v>0</v>
      </c>
      <c r="D52" s="1">
        <v>45863.9</v>
      </c>
      <c r="E52" s="1">
        <v>0</v>
      </c>
      <c r="F52" s="71">
        <f>D52+E52</f>
        <v>45863.9</v>
      </c>
      <c r="G52" s="74" t="s">
        <v>72</v>
      </c>
      <c r="H52" s="8" t="s">
        <v>177</v>
      </c>
      <c r="I52" s="1"/>
      <c r="J52" s="1" t="s">
        <v>183</v>
      </c>
      <c r="K52" s="1">
        <v>82</v>
      </c>
      <c r="L52" s="20"/>
    </row>
    <row r="53" spans="1:12" ht="12.75">
      <c r="A53" s="142" t="s">
        <v>18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4"/>
    </row>
    <row r="54" spans="1:12" ht="51" customHeight="1">
      <c r="A54" s="132" t="s">
        <v>32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13" t="s">
        <v>75</v>
      </c>
      <c r="H54" s="1" t="s">
        <v>54</v>
      </c>
      <c r="I54" s="1"/>
      <c r="J54" s="1">
        <v>1.1</v>
      </c>
      <c r="K54" s="1">
        <v>1.13</v>
      </c>
      <c r="L54" s="1">
        <f>K54-J54</f>
        <v>0.029999999999999805</v>
      </c>
    </row>
    <row r="55" spans="1:12" ht="0.75" customHeight="1" hidden="1">
      <c r="A55" s="96"/>
      <c r="B55" s="98"/>
      <c r="C55" s="98"/>
      <c r="D55" s="98"/>
      <c r="E55" s="98"/>
      <c r="F55" s="98"/>
      <c r="G55" s="12"/>
      <c r="H55" s="1"/>
      <c r="I55" s="1"/>
      <c r="J55" s="1"/>
      <c r="K55" s="1"/>
      <c r="L55" s="1"/>
    </row>
    <row r="56" spans="1:12" ht="12.75">
      <c r="A56" s="142" t="s">
        <v>20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4"/>
    </row>
    <row r="57" spans="1:12" ht="63.75">
      <c r="A57" s="4" t="s">
        <v>33</v>
      </c>
      <c r="B57" s="1">
        <v>17890</v>
      </c>
      <c r="C57" s="1">
        <v>0</v>
      </c>
      <c r="D57" s="1">
        <v>9694</v>
      </c>
      <c r="E57" s="1">
        <v>0</v>
      </c>
      <c r="F57" s="1">
        <f>D57+E57</f>
        <v>9694</v>
      </c>
      <c r="G57" s="14" t="s">
        <v>76</v>
      </c>
      <c r="H57" s="2" t="s">
        <v>46</v>
      </c>
      <c r="I57" s="1"/>
      <c r="J57" s="1">
        <v>22</v>
      </c>
      <c r="K57" s="1">
        <v>22</v>
      </c>
      <c r="L57" s="1">
        <v>0</v>
      </c>
    </row>
    <row r="58" spans="1:12" ht="12.75">
      <c r="A58" s="66" t="s">
        <v>170</v>
      </c>
      <c r="B58" s="66">
        <f>B50+B52+B54+B57</f>
        <v>90121</v>
      </c>
      <c r="C58" s="66"/>
      <c r="D58" s="66">
        <f>D50+D52+D54+D57</f>
        <v>55557.9</v>
      </c>
      <c r="E58" s="66"/>
      <c r="F58" s="66">
        <f>F50+F52+F54+F57</f>
        <v>55557.9</v>
      </c>
      <c r="G58" s="14"/>
      <c r="H58" s="2"/>
      <c r="I58" s="1"/>
      <c r="J58" s="1"/>
      <c r="K58" s="1"/>
      <c r="L58" s="1"/>
    </row>
    <row r="59" spans="1:12" ht="15" customHeight="1">
      <c r="A59" s="134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/>
    </row>
    <row r="60" spans="1:12" ht="15.75">
      <c r="A60" s="145" t="s">
        <v>35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7"/>
    </row>
    <row r="61" spans="1:12" ht="38.25">
      <c r="A61" s="4" t="s">
        <v>36</v>
      </c>
      <c r="B61">
        <v>0</v>
      </c>
      <c r="C61" s="1">
        <v>1820</v>
      </c>
      <c r="D61">
        <v>0</v>
      </c>
      <c r="E61" s="1">
        <v>884.9</v>
      </c>
      <c r="F61" s="71">
        <f>D61+E61</f>
        <v>884.9</v>
      </c>
      <c r="G61" s="1"/>
      <c r="H61" s="1"/>
      <c r="I61" s="1"/>
      <c r="J61" s="1"/>
      <c r="K61" s="1"/>
      <c r="L61" s="1"/>
    </row>
    <row r="62" spans="1:12" ht="12.75">
      <c r="A62" s="142" t="s">
        <v>14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4"/>
    </row>
    <row r="63" spans="1:12" ht="114.75">
      <c r="A63" s="4" t="s">
        <v>37</v>
      </c>
      <c r="B63" s="1">
        <v>0</v>
      </c>
      <c r="C63" s="1">
        <v>20</v>
      </c>
      <c r="D63" s="1">
        <v>0</v>
      </c>
      <c r="E63" s="1">
        <v>13</v>
      </c>
      <c r="F63" s="1">
        <f>D63+E63</f>
        <v>13</v>
      </c>
      <c r="G63" s="13" t="s">
        <v>164</v>
      </c>
      <c r="H63" s="2" t="s">
        <v>46</v>
      </c>
      <c r="I63" s="1"/>
      <c r="J63" s="1">
        <v>34.7</v>
      </c>
      <c r="K63" s="1">
        <v>31</v>
      </c>
      <c r="L63" s="20">
        <f>K63-J63</f>
        <v>-3.700000000000003</v>
      </c>
    </row>
    <row r="64" spans="1:12" ht="132" customHeight="1">
      <c r="A64" s="4"/>
      <c r="B64" s="1"/>
      <c r="C64" s="1"/>
      <c r="D64" s="1"/>
      <c r="E64" s="1"/>
      <c r="F64" s="1"/>
      <c r="G64" s="4" t="s">
        <v>165</v>
      </c>
      <c r="H64" s="2" t="s">
        <v>46</v>
      </c>
      <c r="I64" s="1"/>
      <c r="J64" s="1">
        <v>9</v>
      </c>
      <c r="K64" s="1">
        <v>5</v>
      </c>
      <c r="L64" s="20">
        <f>K64-J64</f>
        <v>-4</v>
      </c>
    </row>
    <row r="65" spans="1:12" ht="16.5" customHeight="1">
      <c r="A65" s="142" t="s">
        <v>16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4"/>
    </row>
    <row r="66" spans="1:12" ht="102.75" thickBot="1">
      <c r="A66" s="4" t="s">
        <v>38</v>
      </c>
      <c r="B66" s="1">
        <v>0</v>
      </c>
      <c r="C66" s="1">
        <v>550</v>
      </c>
      <c r="D66" s="1">
        <v>0</v>
      </c>
      <c r="E66" s="1">
        <v>948</v>
      </c>
      <c r="F66" s="1">
        <f>D66+E66</f>
        <v>948</v>
      </c>
      <c r="G66" s="13" t="s">
        <v>77</v>
      </c>
      <c r="H66" s="2" t="s">
        <v>46</v>
      </c>
      <c r="I66" s="1"/>
      <c r="J66" s="1">
        <v>0.1</v>
      </c>
      <c r="K66" s="1">
        <v>0.01</v>
      </c>
      <c r="L66" s="1">
        <f>K66-J66</f>
        <v>-0.09000000000000001</v>
      </c>
    </row>
    <row r="67" spans="1:12" ht="148.5" customHeight="1" thickBot="1">
      <c r="A67" s="4"/>
      <c r="B67" s="1"/>
      <c r="C67" s="1"/>
      <c r="D67" s="1"/>
      <c r="E67" s="1"/>
      <c r="F67" s="1"/>
      <c r="G67" s="17" t="s">
        <v>78</v>
      </c>
      <c r="H67" s="83" t="s">
        <v>46</v>
      </c>
      <c r="I67" s="84"/>
      <c r="J67" s="84">
        <v>1.59</v>
      </c>
      <c r="K67" s="84">
        <v>1</v>
      </c>
      <c r="L67" s="84">
        <f>K67-J67</f>
        <v>-0.5900000000000001</v>
      </c>
    </row>
    <row r="68" spans="1:12" ht="12.75">
      <c r="A68" s="3" t="s">
        <v>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05" customHeight="1">
      <c r="A69" s="4" t="s">
        <v>39</v>
      </c>
      <c r="B69" s="1">
        <v>0</v>
      </c>
      <c r="C69" s="1">
        <v>1250</v>
      </c>
      <c r="D69" s="1">
        <v>0</v>
      </c>
      <c r="E69" s="1">
        <v>1324.6</v>
      </c>
      <c r="F69" s="1">
        <f>D69+E69</f>
        <v>1324.6</v>
      </c>
      <c r="G69" s="4" t="s">
        <v>79</v>
      </c>
      <c r="H69" s="2" t="s">
        <v>46</v>
      </c>
      <c r="I69" s="85"/>
      <c r="J69" s="85">
        <v>0.15</v>
      </c>
      <c r="K69" s="85">
        <v>0.2</v>
      </c>
      <c r="L69" s="85">
        <f>K69-J69</f>
        <v>0.05000000000000002</v>
      </c>
    </row>
    <row r="70" spans="1:12" ht="12.75">
      <c r="A70" s="64" t="s">
        <v>171</v>
      </c>
      <c r="B70" s="65">
        <f>B24+B31+B47+B58</f>
        <v>669650.3</v>
      </c>
      <c r="C70" s="65">
        <f>C63+C66+C69</f>
        <v>1820</v>
      </c>
      <c r="D70" s="65">
        <f>D24+D31+D47+D58</f>
        <v>406647</v>
      </c>
      <c r="E70" s="65">
        <f>E63+E66+E69</f>
        <v>2285.6</v>
      </c>
      <c r="F70" s="65">
        <f>F24+F31+F47+F58+F66+F69+F63</f>
        <v>408932.6</v>
      </c>
      <c r="G70" s="22"/>
      <c r="H70" s="1"/>
      <c r="I70" s="1"/>
      <c r="J70" s="1"/>
      <c r="K70" s="1"/>
      <c r="L70" s="1"/>
    </row>
    <row r="73" spans="1:12" s="80" customFormat="1" ht="12.75">
      <c r="A73" s="141" t="s">
        <v>174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s="80" customFormat="1" ht="12.75">
      <c r="A74" s="141" t="s">
        <v>175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s="80" customFormat="1" ht="12.75">
      <c r="A75" s="141" t="s">
        <v>178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s="80" customFormat="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7:12" s="80" customFormat="1" ht="12.75" customHeight="1">
      <c r="G77" s="81"/>
      <c r="H77" s="81"/>
      <c r="I77" s="81"/>
      <c r="J77" s="81"/>
      <c r="K77" s="81"/>
      <c r="L77" s="81"/>
    </row>
    <row r="78" spans="1:12" s="80" customFormat="1" ht="12.75">
      <c r="A78" s="141" t="s">
        <v>174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s="80" customFormat="1" ht="12.75">
      <c r="A79" s="141" t="s">
        <v>176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s="80" customFormat="1" ht="12.75">
      <c r="A80" s="141" t="s">
        <v>179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</sheetData>
  <mergeCells count="66">
    <mergeCell ref="F54:F55"/>
    <mergeCell ref="A45:L45"/>
    <mergeCell ref="A48:L48"/>
    <mergeCell ref="A49:L49"/>
    <mergeCell ref="A51:L51"/>
    <mergeCell ref="A53:L53"/>
    <mergeCell ref="E54:E55"/>
    <mergeCell ref="A54:A55"/>
    <mergeCell ref="B54:B55"/>
    <mergeCell ref="C54:C55"/>
    <mergeCell ref="A19:L19"/>
    <mergeCell ref="A21:L21"/>
    <mergeCell ref="A8:A10"/>
    <mergeCell ref="B8:F8"/>
    <mergeCell ref="A15:L15"/>
    <mergeCell ref="L9:L10"/>
    <mergeCell ref="G9:G10"/>
    <mergeCell ref="A17:L17"/>
    <mergeCell ref="D54:D55"/>
    <mergeCell ref="H1:L1"/>
    <mergeCell ref="H2:L2"/>
    <mergeCell ref="A11:L11"/>
    <mergeCell ref="A12:L12"/>
    <mergeCell ref="A4:L4"/>
    <mergeCell ref="A5:L5"/>
    <mergeCell ref="A6:L6"/>
    <mergeCell ref="F9:F10"/>
    <mergeCell ref="G8:L8"/>
    <mergeCell ref="A25:L25"/>
    <mergeCell ref="A26:L26"/>
    <mergeCell ref="K9:K10"/>
    <mergeCell ref="H9:H10"/>
    <mergeCell ref="I9:I10"/>
    <mergeCell ref="J9:J10"/>
    <mergeCell ref="B9:C9"/>
    <mergeCell ref="D9:E9"/>
    <mergeCell ref="A22:A23"/>
    <mergeCell ref="A13:L13"/>
    <mergeCell ref="A29:L29"/>
    <mergeCell ref="A37:L37"/>
    <mergeCell ref="G32:L32"/>
    <mergeCell ref="D34:D35"/>
    <mergeCell ref="E34:E35"/>
    <mergeCell ref="F34:F35"/>
    <mergeCell ref="A32:F32"/>
    <mergeCell ref="E27:E28"/>
    <mergeCell ref="A39:L39"/>
    <mergeCell ref="C27:C28"/>
    <mergeCell ref="A34:A35"/>
    <mergeCell ref="B34:B35"/>
    <mergeCell ref="C34:C35"/>
    <mergeCell ref="D27:D28"/>
    <mergeCell ref="F27:F28"/>
    <mergeCell ref="A27:A28"/>
    <mergeCell ref="B27:B28"/>
    <mergeCell ref="A56:L56"/>
    <mergeCell ref="A59:L59"/>
    <mergeCell ref="A60:L60"/>
    <mergeCell ref="A62:L62"/>
    <mergeCell ref="A78:L78"/>
    <mergeCell ref="A79:L79"/>
    <mergeCell ref="A80:L80"/>
    <mergeCell ref="A65:L65"/>
    <mergeCell ref="A73:L73"/>
    <mergeCell ref="A74:L74"/>
    <mergeCell ref="A75:L75"/>
  </mergeCells>
  <printOptions/>
  <pageMargins left="0.28" right="0.28" top="0.63" bottom="0.26" header="0.5" footer="0.1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Tsaregorodtseva</cp:lastModifiedBy>
  <cp:lastPrinted>2010-09-09T05:10:06Z</cp:lastPrinted>
  <dcterms:created xsi:type="dcterms:W3CDTF">1996-10-08T23:32:33Z</dcterms:created>
  <dcterms:modified xsi:type="dcterms:W3CDTF">2010-09-09T05:10:38Z</dcterms:modified>
  <cp:category/>
  <cp:version/>
  <cp:contentType/>
  <cp:contentStatus/>
</cp:coreProperties>
</file>