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6935" windowHeight="9375"/>
  </bookViews>
  <sheets>
    <sheet name="Табл.5" sheetId="4" r:id="rId1"/>
    <sheet name="Лист2" sheetId="2" r:id="rId2"/>
    <sheet name="Лист3" sheetId="3" r:id="rId3"/>
  </sheets>
  <definedNames>
    <definedName name="_xlnm.Print_Titles" localSheetId="0">Табл.5!$5:$6</definedName>
  </definedNames>
  <calcPr calcId="124519" fullCalcOnLoad="1" refMode="R1C1"/>
</workbook>
</file>

<file path=xl/calcChain.xml><?xml version="1.0" encoding="utf-8"?>
<calcChain xmlns="http://schemas.openxmlformats.org/spreadsheetml/2006/main">
  <c r="H28" i="4"/>
  <c r="G8"/>
  <c r="G11"/>
  <c r="G9"/>
  <c r="D11"/>
  <c r="D10"/>
  <c r="D9"/>
  <c r="D8"/>
  <c r="H13"/>
  <c r="G13"/>
  <c r="H14"/>
  <c r="G14"/>
  <c r="E69"/>
  <c r="H71"/>
  <c r="G71"/>
  <c r="F71"/>
  <c r="E71"/>
  <c r="H31"/>
  <c r="G31"/>
  <c r="F31"/>
  <c r="E31"/>
  <c r="H16"/>
  <c r="H11"/>
  <c r="G16"/>
  <c r="F16"/>
  <c r="E16"/>
  <c r="H111"/>
  <c r="G111"/>
  <c r="G108"/>
  <c r="F111"/>
  <c r="E111"/>
  <c r="E108"/>
  <c r="H33"/>
  <c r="G33"/>
  <c r="F33"/>
  <c r="E33"/>
  <c r="H18"/>
  <c r="G18"/>
  <c r="F18"/>
  <c r="E18"/>
  <c r="D18"/>
  <c r="H69"/>
  <c r="G69"/>
  <c r="F69"/>
  <c r="E68"/>
  <c r="D69"/>
  <c r="D72"/>
  <c r="D71"/>
  <c r="D70"/>
  <c r="D49"/>
  <c r="D30"/>
  <c r="D29"/>
  <c r="D111"/>
  <c r="D110"/>
  <c r="D109"/>
  <c r="H118"/>
  <c r="G118"/>
  <c r="F118"/>
  <c r="E118"/>
  <c r="D118"/>
  <c r="H113"/>
  <c r="G113"/>
  <c r="F113"/>
  <c r="E113"/>
  <c r="D113"/>
  <c r="H109"/>
  <c r="G109"/>
  <c r="F109"/>
  <c r="E109"/>
  <c r="H108"/>
  <c r="F108"/>
  <c r="F103"/>
  <c r="E103"/>
  <c r="D103"/>
  <c r="F98"/>
  <c r="E98"/>
  <c r="D98"/>
  <c r="H94"/>
  <c r="H93"/>
  <c r="G94"/>
  <c r="F94"/>
  <c r="F93"/>
  <c r="E94"/>
  <c r="D94"/>
  <c r="D93"/>
  <c r="G93"/>
  <c r="E93"/>
  <c r="F88"/>
  <c r="E88"/>
  <c r="D88"/>
  <c r="F83"/>
  <c r="E83"/>
  <c r="D83"/>
  <c r="H78"/>
  <c r="G78"/>
  <c r="F78"/>
  <c r="E78"/>
  <c r="D78"/>
  <c r="F73"/>
  <c r="E73"/>
  <c r="D73"/>
  <c r="H68"/>
  <c r="G68"/>
  <c r="F68"/>
  <c r="H63"/>
  <c r="G63"/>
  <c r="F63"/>
  <c r="E63"/>
  <c r="D63"/>
  <c r="H58"/>
  <c r="G58"/>
  <c r="F58"/>
  <c r="E58"/>
  <c r="D58"/>
  <c r="H53"/>
  <c r="G53"/>
  <c r="F53"/>
  <c r="E53"/>
  <c r="D53"/>
  <c r="H49"/>
  <c r="G49"/>
  <c r="F49"/>
  <c r="E49"/>
  <c r="H48"/>
  <c r="G48"/>
  <c r="F48"/>
  <c r="E48"/>
  <c r="D48"/>
  <c r="F43"/>
  <c r="E43"/>
  <c r="D43"/>
  <c r="H38"/>
  <c r="G38"/>
  <c r="F38"/>
  <c r="E38"/>
  <c r="D38"/>
  <c r="D33"/>
  <c r="H29"/>
  <c r="H9"/>
  <c r="H8"/>
  <c r="G29"/>
  <c r="F29"/>
  <c r="F28"/>
  <c r="E29"/>
  <c r="H23"/>
  <c r="G23"/>
  <c r="F23"/>
  <c r="E23"/>
  <c r="D23"/>
  <c r="F14"/>
  <c r="F13"/>
  <c r="E14"/>
  <c r="E13"/>
  <c r="F12"/>
  <c r="E12"/>
  <c r="D12"/>
  <c r="F11"/>
  <c r="F10"/>
  <c r="E10"/>
  <c r="E11"/>
  <c r="E28"/>
  <c r="G28"/>
  <c r="D108"/>
  <c r="D28"/>
  <c r="D13"/>
  <c r="E9"/>
  <c r="E8"/>
  <c r="D68"/>
  <c r="F9"/>
  <c r="F8"/>
</calcChain>
</file>

<file path=xl/sharedStrings.xml><?xml version="1.0" encoding="utf-8"?>
<sst xmlns="http://schemas.openxmlformats.org/spreadsheetml/2006/main" count="167" uniqueCount="58">
  <si>
    <t>Статус</t>
  </si>
  <si>
    <t>Наименование муниципальной программы, подпрограммы,ведомственной целевой программы, основного мероприятия</t>
  </si>
  <si>
    <t>Источники ресурсного обеспечения</t>
  </si>
  <si>
    <t>Оценка расходов по годам (тыс. руб.)</t>
  </si>
  <si>
    <t>Таблица 5</t>
  </si>
  <si>
    <t>Развитие образования и реализация молодежной политике городского округа "Город Йошкар-Ола"</t>
  </si>
  <si>
    <t>всего</t>
  </si>
  <si>
    <t>бюджет городского округа "Город Йошкар-Ола"</t>
  </si>
  <si>
    <t>республиканский бюджет республики Марий Эл</t>
  </si>
  <si>
    <t>внебюджетные источники</t>
  </si>
  <si>
    <t>федеральный бюджет</t>
  </si>
  <si>
    <t>Подпрограмма 1</t>
  </si>
  <si>
    <t>«Развитие дошкольного образования в городском округе «Город Йошкар-Ола»</t>
  </si>
  <si>
    <t>Основное мероприятие 1.1</t>
  </si>
  <si>
    <t>Обеспечение деятельности дошкольных образовательных учреждений городского округа «Город Йошкар-Ола»</t>
  </si>
  <si>
    <t>Основное мероприятие 1.2</t>
  </si>
  <si>
    <t>Развитие дошкольного образования  городского округа «Город Йошкар-Ола»</t>
  </si>
  <si>
    <t>Подпрограмма 2</t>
  </si>
  <si>
    <t>«Развитие общего образования в городском округе «Город Йошкар-Ола»</t>
  </si>
  <si>
    <t>Основное мероприятие 2.1</t>
  </si>
  <si>
    <t>Обеспечение деятельности муниципальных общеобразовательных учреждений городского округа «Город Йошкар-Ола»</t>
  </si>
  <si>
    <t>Основное мероприятие 2.2</t>
  </si>
  <si>
    <t>Развитие общего образования в городском округе «Город Йошкар-Ола»</t>
  </si>
  <si>
    <t xml:space="preserve"> Основное мероприятие 2.3</t>
  </si>
  <si>
    <t>Совершенствование организации питания в муниципальных общеобразовательных учреждениях городского округа «Город Йошкар-Ола»</t>
  </si>
  <si>
    <t>Организация отдыха и занятости детей и подростков в городском округе «Город Йошкар-Ола»</t>
  </si>
  <si>
    <t>Подпрограмма 3</t>
  </si>
  <si>
    <t>Подпрограмма «Развитие дополнительного образования и воспитательной системы в городском округе «Город Йошкар-Ола»</t>
  </si>
  <si>
    <t>Основное мероприятие 3.1</t>
  </si>
  <si>
    <t>Обеспечение деятельности муниципальных образовательных учреждений дополнительного образования детей городского округа «Город Йошкар-Ола»</t>
  </si>
  <si>
    <t>Основоное мероприятие 3.2</t>
  </si>
  <si>
    <t>Развитие дополнительного образования в городском округе «Город Йошкар-Ола»</t>
  </si>
  <si>
    <t>Основное мероприятие 3.3</t>
  </si>
  <si>
    <t>Подпрограмма 4</t>
  </si>
  <si>
    <t>«Реализация молодежной политики в городском округе "Город Йошкар-Ола"</t>
  </si>
  <si>
    <t>Основное мероприятие 4.1</t>
  </si>
  <si>
    <t>Основное мероприятие 4.3</t>
  </si>
  <si>
    <t>Профориентация. Вовлечение молодежи в предпринимательскую деятельность</t>
  </si>
  <si>
    <t>Основное мероприятие  4.4</t>
  </si>
  <si>
    <t>Работа с талантливой молодежью. Поддержка молодежных общественных организаций и объединений</t>
  </si>
  <si>
    <t>Подпрограмма 5</t>
  </si>
  <si>
    <t>Подпрограмма «Обеспечение жильем молодых семей города Йошкар-Олы на 2014-2015 годы»</t>
  </si>
  <si>
    <t>Основное мероприятие 5.1</t>
  </si>
  <si>
    <t xml:space="preserve"> Предоставление молодым семьям социальных выплат на приобретение (строительство  жилья) </t>
  </si>
  <si>
    <t>Основное мероприятие 5.2</t>
  </si>
  <si>
    <t xml:space="preserve">Предоставление дополнительной  социальной выплаты при рождении (усыновлении)  одного ребенка </t>
  </si>
  <si>
    <t>Подпрограмма 6</t>
  </si>
  <si>
    <t>Обеспечение реализации муниципальной программы "Развитие образования и реализация молодежной политики городского округа "Город Йошкар-Ола"</t>
  </si>
  <si>
    <t>Основное мероприятие 6.1</t>
  </si>
  <si>
    <t>Обеспечение деятельности управления образования по осуществлению общих функций  управления образованием городского округа «Город Йошкар-Ола»</t>
  </si>
  <si>
    <t>Основное мероприятие 6.2</t>
  </si>
  <si>
    <t>Осуществление переданных отдельных государственных полномочий Республики Марий Эл по организации и осуществлению деятельности по опеке и попечительству в отношении несовершеннолетних в части государственного контроля и надзора в области образования в отношении образовательных учреждений, расположенных на территории городского округа «Город Йошкар-Ола»; по организации и обеспечению оздоровления и отдыха детей в организациях отдыха детей и их оздоровления, а также управления в сфере образования</t>
  </si>
  <si>
    <t>Всего</t>
  </si>
  <si>
    <t>Прогнозная оценка расходов на реализацию целей Программы</t>
  </si>
  <si>
    <t>Программа</t>
  </si>
  <si>
    <t>Профилактика асоциального поведения, наркомании, алкоголизма, табакокурения среди несовершеннолетних</t>
  </si>
  <si>
    <t xml:space="preserve">Совершенствование системы патриотического (военно-патриотического) воспитания молодежи. Пропаганда здорового образа жизни, профилактика наркомании, алкоголизма, табакокурения в молодежной среде </t>
  </si>
  <si>
    <t>Основное мероприятие 4.2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</si>
</sst>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/>
    <xf numFmtId="164" fontId="1" fillId="0" borderId="3" xfId="0" applyNumberFormat="1" applyFont="1" applyBorder="1" applyAlignment="1">
      <alignment vertical="center" wrapText="1"/>
    </xf>
    <xf numFmtId="164" fontId="1" fillId="0" borderId="3" xfId="0" applyNumberFormat="1" applyFont="1" applyBorder="1"/>
    <xf numFmtId="0" fontId="1" fillId="0" borderId="3" xfId="0" applyFont="1" applyBorder="1" applyAlignment="1">
      <alignment wrapText="1"/>
    </xf>
    <xf numFmtId="0" fontId="4" fillId="0" borderId="3" xfId="0" applyFont="1" applyBorder="1"/>
    <xf numFmtId="0" fontId="5" fillId="0" borderId="3" xfId="0" applyFont="1" applyBorder="1"/>
    <xf numFmtId="164" fontId="5" fillId="0" borderId="3" xfId="0" applyNumberFormat="1" applyFont="1" applyBorder="1"/>
    <xf numFmtId="0" fontId="5" fillId="0" borderId="3" xfId="0" applyFont="1" applyBorder="1" applyAlignment="1">
      <alignment wrapText="1"/>
    </xf>
    <xf numFmtId="0" fontId="6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2" xfId="0" applyFont="1" applyFill="1" applyBorder="1"/>
    <xf numFmtId="0" fontId="1" fillId="0" borderId="0" xfId="0" applyFont="1" applyFill="1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tabSelected="1" topLeftCell="A112" workbookViewId="0">
      <selection activeCell="B18" sqref="B18:B22"/>
    </sheetView>
  </sheetViews>
  <sheetFormatPr defaultRowHeight="15"/>
  <cols>
    <col min="1" max="1" width="17.140625" customWidth="1"/>
    <col min="2" max="2" width="32.28515625" customWidth="1"/>
    <col min="3" max="3" width="35.42578125" customWidth="1"/>
    <col min="4" max="4" width="10.85546875" customWidth="1"/>
    <col min="5" max="5" width="10.5703125" customWidth="1"/>
    <col min="6" max="6" width="10.85546875" customWidth="1"/>
    <col min="7" max="7" width="11.140625" customWidth="1"/>
    <col min="8" max="8" width="10.42578125" customWidth="1"/>
    <col min="9" max="9" width="14.7109375" customWidth="1"/>
    <col min="10" max="10" width="12.28515625" customWidth="1"/>
    <col min="11" max="11" width="11.5703125" customWidth="1"/>
    <col min="12" max="12" width="9.5703125" bestFit="1" customWidth="1"/>
  </cols>
  <sheetData>
    <row r="1" spans="1:9">
      <c r="E1" s="24" t="s">
        <v>4</v>
      </c>
      <c r="F1" s="25"/>
      <c r="G1" s="25"/>
      <c r="H1" s="25"/>
    </row>
    <row r="3" spans="1:9" ht="15.75">
      <c r="A3" s="26" t="s">
        <v>53</v>
      </c>
      <c r="B3" s="26"/>
      <c r="C3" s="26"/>
      <c r="D3" s="26"/>
      <c r="E3" s="26"/>
      <c r="F3" s="26"/>
      <c r="G3" s="26"/>
      <c r="H3" s="26"/>
    </row>
    <row r="5" spans="1:9">
      <c r="A5" s="27" t="s">
        <v>0</v>
      </c>
      <c r="B5" s="28" t="s">
        <v>1</v>
      </c>
      <c r="C5" s="27" t="s">
        <v>2</v>
      </c>
      <c r="D5" s="27" t="s">
        <v>3</v>
      </c>
      <c r="E5" s="27"/>
      <c r="F5" s="27"/>
      <c r="G5" s="27"/>
      <c r="H5" s="27"/>
    </row>
    <row r="6" spans="1:9" ht="75" customHeight="1">
      <c r="A6" s="27"/>
      <c r="B6" s="28"/>
      <c r="C6" s="27"/>
      <c r="D6" s="2">
        <v>2014</v>
      </c>
      <c r="E6" s="2">
        <v>2015</v>
      </c>
      <c r="F6" s="2">
        <v>2016</v>
      </c>
      <c r="G6" s="3">
        <v>2017</v>
      </c>
      <c r="H6" s="3">
        <v>2018</v>
      </c>
    </row>
    <row r="7" spans="1:9" ht="12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5">
        <v>7</v>
      </c>
      <c r="H7" s="5">
        <v>8</v>
      </c>
    </row>
    <row r="8" spans="1:9">
      <c r="A8" s="30" t="s">
        <v>54</v>
      </c>
      <c r="B8" s="30" t="s">
        <v>5</v>
      </c>
      <c r="C8" s="6" t="s">
        <v>52</v>
      </c>
      <c r="D8" s="7">
        <f>D9+D10+D11+D12</f>
        <v>1676300.2999999998</v>
      </c>
      <c r="E8" s="7">
        <f>E9+E10+E11+E12</f>
        <v>1498583.3</v>
      </c>
      <c r="F8" s="7">
        <f>F9+F10+F11+F12</f>
        <v>1532197.5</v>
      </c>
      <c r="G8" s="7">
        <f>G9+G10+G11+G12</f>
        <v>1566499.5</v>
      </c>
      <c r="H8" s="7">
        <f>H9+H10+H11+H12</f>
        <v>1566669.5</v>
      </c>
      <c r="I8" s="1"/>
    </row>
    <row r="9" spans="1:9" ht="26.25">
      <c r="A9" s="31"/>
      <c r="B9" s="31"/>
      <c r="C9" s="9" t="s">
        <v>7</v>
      </c>
      <c r="D9" s="8">
        <f>D14+D29+D49+D69+D94+D109</f>
        <v>231731.40000000002</v>
      </c>
      <c r="E9" s="8">
        <f>E14+E29+E49+E69+E94+E109</f>
        <v>233707.5</v>
      </c>
      <c r="F9" s="8">
        <f>F14+F29+F49+F69+F94+F109</f>
        <v>233766.5</v>
      </c>
      <c r="G9" s="8">
        <f>G14+G29+G49+G69+G94+G109</f>
        <v>269291.5</v>
      </c>
      <c r="H9" s="8">
        <f>H14+H29+H49+H69+H94+H109</f>
        <v>269461.5</v>
      </c>
      <c r="I9" s="1"/>
    </row>
    <row r="10" spans="1:9">
      <c r="A10" s="31"/>
      <c r="B10" s="31"/>
      <c r="C10" s="9" t="s">
        <v>10</v>
      </c>
      <c r="D10" s="8">
        <f>D15+D30+D50+D70+D95+D110</f>
        <v>25204.3</v>
      </c>
      <c r="E10" s="6">
        <f t="shared" ref="D10:H12" si="0">E15+E30+E50+E70+E95+E110</f>
        <v>0</v>
      </c>
      <c r="F10" s="6">
        <f t="shared" si="0"/>
        <v>0</v>
      </c>
      <c r="G10" s="6">
        <v>0</v>
      </c>
      <c r="H10" s="6">
        <v>0</v>
      </c>
    </row>
    <row r="11" spans="1:9" ht="26.25">
      <c r="A11" s="31"/>
      <c r="B11" s="31"/>
      <c r="C11" s="9" t="s">
        <v>8</v>
      </c>
      <c r="D11" s="8">
        <f>D16+D31+D51+D71+D96+D111</f>
        <v>1181102.2</v>
      </c>
      <c r="E11" s="6">
        <f t="shared" si="0"/>
        <v>1042917.8</v>
      </c>
      <c r="F11" s="6">
        <f t="shared" si="0"/>
        <v>1054277</v>
      </c>
      <c r="G11" s="8">
        <f>G16+G31+G51+G71+G96+G111</f>
        <v>1053054</v>
      </c>
      <c r="H11" s="6">
        <f t="shared" si="0"/>
        <v>1053054</v>
      </c>
    </row>
    <row r="12" spans="1:9">
      <c r="A12" s="32"/>
      <c r="B12" s="32"/>
      <c r="C12" s="6" t="s">
        <v>9</v>
      </c>
      <c r="D12" s="8">
        <f t="shared" si="0"/>
        <v>238262.39999999999</v>
      </c>
      <c r="E12" s="8">
        <f t="shared" si="0"/>
        <v>221958</v>
      </c>
      <c r="F12" s="8">
        <f t="shared" si="0"/>
        <v>244154</v>
      </c>
      <c r="G12" s="8">
        <v>244154</v>
      </c>
      <c r="H12" s="8">
        <v>244154</v>
      </c>
    </row>
    <row r="13" spans="1:9" ht="15.75" customHeight="1">
      <c r="A13" s="33" t="s">
        <v>11</v>
      </c>
      <c r="B13" s="30" t="s">
        <v>12</v>
      </c>
      <c r="C13" s="6" t="s">
        <v>6</v>
      </c>
      <c r="D13" s="6">
        <f>D14+D15+D16+D17</f>
        <v>863004.20000000007</v>
      </c>
      <c r="E13" s="8">
        <f>E14+E15+E16+E17</f>
        <v>794776</v>
      </c>
      <c r="F13" s="8">
        <f>F14+F15+F16+F17</f>
        <v>822359</v>
      </c>
      <c r="G13" s="8">
        <f>G14+G15+G16+G17</f>
        <v>822359</v>
      </c>
      <c r="H13" s="8">
        <f>H14+H15+H16+H17</f>
        <v>822359</v>
      </c>
      <c r="I13" s="1"/>
    </row>
    <row r="14" spans="1:9" ht="26.25">
      <c r="A14" s="34"/>
      <c r="B14" s="31"/>
      <c r="C14" s="9" t="s">
        <v>7</v>
      </c>
      <c r="D14" s="6">
        <v>72496.3</v>
      </c>
      <c r="E14" s="8">
        <f>E19+E24</f>
        <v>86702</v>
      </c>
      <c r="F14" s="8">
        <f>F19+F24</f>
        <v>86736</v>
      </c>
      <c r="G14" s="8">
        <f>G19+G24</f>
        <v>86736</v>
      </c>
      <c r="H14" s="8">
        <f>H19+H24</f>
        <v>86736</v>
      </c>
      <c r="I14" s="1"/>
    </row>
    <row r="15" spans="1:9">
      <c r="A15" s="34"/>
      <c r="B15" s="31"/>
      <c r="C15" s="9" t="s">
        <v>10</v>
      </c>
      <c r="D15" s="6">
        <v>13441.5</v>
      </c>
      <c r="E15" s="8">
        <v>0</v>
      </c>
      <c r="F15" s="8">
        <v>0</v>
      </c>
      <c r="G15" s="8">
        <v>0</v>
      </c>
      <c r="H15" s="8">
        <v>0</v>
      </c>
      <c r="I15" s="1"/>
    </row>
    <row r="16" spans="1:9" ht="26.25">
      <c r="A16" s="34"/>
      <c r="B16" s="31"/>
      <c r="C16" s="9" t="s">
        <v>8</v>
      </c>
      <c r="D16" s="8">
        <v>538804</v>
      </c>
      <c r="E16" s="8">
        <f>E21+E26</f>
        <v>486116</v>
      </c>
      <c r="F16" s="8">
        <f>F21+F26</f>
        <v>491469</v>
      </c>
      <c r="G16" s="8">
        <f>G21+G26</f>
        <v>491469</v>
      </c>
      <c r="H16" s="8">
        <f>H21+H26</f>
        <v>491469</v>
      </c>
      <c r="I16" s="1"/>
    </row>
    <row r="17" spans="1:12">
      <c r="A17" s="34"/>
      <c r="B17" s="32"/>
      <c r="C17" s="6" t="s">
        <v>9</v>
      </c>
      <c r="D17" s="8">
        <v>238262.39999999999</v>
      </c>
      <c r="E17" s="8">
        <v>221958</v>
      </c>
      <c r="F17" s="8">
        <v>244154</v>
      </c>
      <c r="G17" s="8">
        <v>244154</v>
      </c>
      <c r="H17" s="8">
        <v>244154</v>
      </c>
      <c r="I17" s="1"/>
      <c r="J17" s="1"/>
      <c r="K17" s="1"/>
      <c r="L17" s="1"/>
    </row>
    <row r="18" spans="1:12" ht="15.75" customHeight="1">
      <c r="A18" s="30" t="s">
        <v>13</v>
      </c>
      <c r="B18" s="30" t="s">
        <v>14</v>
      </c>
      <c r="C18" s="6" t="s">
        <v>6</v>
      </c>
      <c r="D18" s="6">
        <f>D19+D22+D21+D20</f>
        <v>813004.2</v>
      </c>
      <c r="E18" s="6">
        <f>E19+E22+E21+E20</f>
        <v>784906.6</v>
      </c>
      <c r="F18" s="6">
        <f>F19+F22+F21+F20</f>
        <v>787758</v>
      </c>
      <c r="G18" s="6">
        <f>G19+G22+G21+G20</f>
        <v>785293.6</v>
      </c>
      <c r="H18" s="6">
        <f>H19+H22+H21+H20</f>
        <v>785293.6</v>
      </c>
      <c r="I18" s="22"/>
      <c r="J18" s="23"/>
    </row>
    <row r="19" spans="1:12" ht="26.25">
      <c r="A19" s="31"/>
      <c r="B19" s="31"/>
      <c r="C19" s="9" t="s">
        <v>7</v>
      </c>
      <c r="D19" s="6">
        <v>72496.3</v>
      </c>
      <c r="E19" s="8">
        <v>86702</v>
      </c>
      <c r="F19" s="8">
        <v>86736</v>
      </c>
      <c r="G19" s="8">
        <v>86736</v>
      </c>
      <c r="H19" s="8">
        <v>86736</v>
      </c>
      <c r="I19" s="1"/>
    </row>
    <row r="20" spans="1:12">
      <c r="A20" s="31"/>
      <c r="B20" s="31"/>
      <c r="C20" s="9" t="s">
        <v>10</v>
      </c>
      <c r="D20" s="6">
        <v>13441.5</v>
      </c>
      <c r="E20" s="6">
        <v>0</v>
      </c>
      <c r="F20" s="6">
        <v>0</v>
      </c>
      <c r="G20" s="6">
        <v>0</v>
      </c>
      <c r="H20" s="6">
        <v>0</v>
      </c>
    </row>
    <row r="21" spans="1:12" ht="26.25">
      <c r="A21" s="31"/>
      <c r="B21" s="31"/>
      <c r="C21" s="9" t="s">
        <v>8</v>
      </c>
      <c r="D21" s="6">
        <v>538804</v>
      </c>
      <c r="E21" s="6">
        <v>486116</v>
      </c>
      <c r="F21" s="6">
        <v>491469</v>
      </c>
      <c r="G21" s="6">
        <v>491469</v>
      </c>
      <c r="H21" s="6">
        <v>491469</v>
      </c>
    </row>
    <row r="22" spans="1:12">
      <c r="A22" s="31"/>
      <c r="B22" s="31"/>
      <c r="C22" s="6" t="s">
        <v>9</v>
      </c>
      <c r="D22" s="6">
        <v>188262.39999999999</v>
      </c>
      <c r="E22" s="8">
        <v>212088.6</v>
      </c>
      <c r="F22" s="8">
        <v>209553</v>
      </c>
      <c r="G22" s="8">
        <v>207088.6</v>
      </c>
      <c r="H22" s="8">
        <v>207088.6</v>
      </c>
    </row>
    <row r="23" spans="1:12" ht="15.75" customHeight="1">
      <c r="A23" s="30" t="s">
        <v>15</v>
      </c>
      <c r="B23" s="30" t="s">
        <v>16</v>
      </c>
      <c r="C23" s="6" t="s">
        <v>6</v>
      </c>
      <c r="D23" s="8">
        <f>D24+D25+D26+D27</f>
        <v>50000</v>
      </c>
      <c r="E23" s="8">
        <f>E24+E25+E26+E27</f>
        <v>53000</v>
      </c>
      <c r="F23" s="8">
        <f>F24+F25+F26+F27</f>
        <v>55000</v>
      </c>
      <c r="G23" s="8">
        <f>G24+G25+G26+G27</f>
        <v>55000</v>
      </c>
      <c r="H23" s="8">
        <f>H24+H25+H26+H27</f>
        <v>55000</v>
      </c>
    </row>
    <row r="24" spans="1:12" ht="26.25">
      <c r="A24" s="31"/>
      <c r="B24" s="31"/>
      <c r="C24" s="9" t="s">
        <v>7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</row>
    <row r="25" spans="1:12">
      <c r="A25" s="31"/>
      <c r="B25" s="31"/>
      <c r="C25" s="9" t="s">
        <v>10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</row>
    <row r="26" spans="1:12" ht="26.25">
      <c r="A26" s="31"/>
      <c r="B26" s="31"/>
      <c r="C26" s="9" t="s">
        <v>8</v>
      </c>
      <c r="D26" s="6"/>
      <c r="E26" s="6">
        <v>0</v>
      </c>
      <c r="F26" s="6">
        <v>0</v>
      </c>
      <c r="G26" s="6">
        <v>0</v>
      </c>
      <c r="H26" s="6">
        <v>0</v>
      </c>
    </row>
    <row r="27" spans="1:12">
      <c r="A27" s="32"/>
      <c r="B27" s="32"/>
      <c r="C27" s="6" t="s">
        <v>9</v>
      </c>
      <c r="D27" s="8">
        <v>50000</v>
      </c>
      <c r="E27" s="8">
        <v>53000</v>
      </c>
      <c r="F27" s="8">
        <v>55000</v>
      </c>
      <c r="G27" s="8">
        <v>55000</v>
      </c>
      <c r="H27" s="8">
        <v>55000</v>
      </c>
    </row>
    <row r="28" spans="1:12" ht="15.75" customHeight="1">
      <c r="A28" s="33" t="s">
        <v>17</v>
      </c>
      <c r="B28" s="30" t="s">
        <v>18</v>
      </c>
      <c r="C28" s="6" t="s">
        <v>6</v>
      </c>
      <c r="D28" s="6">
        <f>D29+D30+D31+D32</f>
        <v>648652.9</v>
      </c>
      <c r="E28" s="6">
        <f>E29+E30+E31+E32</f>
        <v>604122</v>
      </c>
      <c r="F28" s="6">
        <f>F29+F30+F31+F32</f>
        <v>609788</v>
      </c>
      <c r="G28" s="6">
        <f>G29+G30+G31+G32</f>
        <v>631969</v>
      </c>
      <c r="H28" s="8">
        <f>H29+H30+H31+H32</f>
        <v>631969</v>
      </c>
      <c r="I28" s="21"/>
    </row>
    <row r="29" spans="1:12" ht="26.25">
      <c r="A29" s="34"/>
      <c r="B29" s="31"/>
      <c r="C29" s="9" t="s">
        <v>7</v>
      </c>
      <c r="D29" s="8">
        <f>D34+D39+D44</f>
        <v>83382.899999999994</v>
      </c>
      <c r="E29" s="8">
        <f>E34+E39+E44</f>
        <v>78338</v>
      </c>
      <c r="F29" s="8">
        <f>F34+F39+F44</f>
        <v>78363</v>
      </c>
      <c r="G29" s="8">
        <f>G34+G39+G44</f>
        <v>100104</v>
      </c>
      <c r="H29" s="8">
        <f>H34+H39+H44</f>
        <v>100104</v>
      </c>
      <c r="I29" s="1"/>
    </row>
    <row r="30" spans="1:12">
      <c r="A30" s="34"/>
      <c r="B30" s="31"/>
      <c r="C30" s="9" t="s">
        <v>10</v>
      </c>
      <c r="D30" s="6">
        <f>D35+D40+D45</f>
        <v>0</v>
      </c>
      <c r="E30" s="6"/>
      <c r="F30" s="6"/>
      <c r="G30" s="6"/>
      <c r="H30" s="6"/>
    </row>
    <row r="31" spans="1:12" ht="26.25">
      <c r="A31" s="34"/>
      <c r="B31" s="31"/>
      <c r="C31" s="9" t="s">
        <v>8</v>
      </c>
      <c r="D31" s="8">
        <v>565270</v>
      </c>
      <c r="E31" s="6">
        <f>E36+E41+E46</f>
        <v>525784</v>
      </c>
      <c r="F31" s="6">
        <f>F36+F41+F46</f>
        <v>531425</v>
      </c>
      <c r="G31" s="6">
        <f>G36+G41+G46</f>
        <v>531865</v>
      </c>
      <c r="H31" s="6">
        <f>H36+H41+H46</f>
        <v>531865</v>
      </c>
      <c r="I31" s="1"/>
    </row>
    <row r="32" spans="1:12">
      <c r="A32" s="35"/>
      <c r="B32" s="31"/>
      <c r="C32" s="6" t="s">
        <v>9</v>
      </c>
      <c r="D32" s="6"/>
      <c r="E32" s="6"/>
      <c r="F32" s="6"/>
      <c r="G32" s="6"/>
      <c r="H32" s="6"/>
    </row>
    <row r="33" spans="1:8" ht="15.75" customHeight="1">
      <c r="A33" s="29" t="s">
        <v>19</v>
      </c>
      <c r="B33" s="29" t="s">
        <v>20</v>
      </c>
      <c r="C33" s="6" t="s">
        <v>6</v>
      </c>
      <c r="D33" s="6">
        <f>D34+D35+D36+D37</f>
        <v>648652.9</v>
      </c>
      <c r="E33" s="6">
        <f>E34+E35+E36+E37</f>
        <v>604122</v>
      </c>
      <c r="F33" s="6">
        <f>F34+F35+F36+F37</f>
        <v>609788</v>
      </c>
      <c r="G33" s="6">
        <f>G34+G35+G36+G37</f>
        <v>610372</v>
      </c>
      <c r="H33" s="6">
        <f>H34+H35+H36+H37</f>
        <v>610372</v>
      </c>
    </row>
    <row r="34" spans="1:8" ht="26.25">
      <c r="A34" s="29"/>
      <c r="B34" s="29"/>
      <c r="C34" s="9" t="s">
        <v>7</v>
      </c>
      <c r="D34" s="8">
        <v>83382.899999999994</v>
      </c>
      <c r="E34" s="8">
        <v>78338</v>
      </c>
      <c r="F34" s="8">
        <v>78363</v>
      </c>
      <c r="G34" s="8">
        <v>78507</v>
      </c>
      <c r="H34" s="6">
        <v>78507</v>
      </c>
    </row>
    <row r="35" spans="1:8">
      <c r="A35" s="29"/>
      <c r="B35" s="29"/>
      <c r="C35" s="9" t="s">
        <v>10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</row>
    <row r="36" spans="1:8" ht="26.25">
      <c r="A36" s="29"/>
      <c r="B36" s="29"/>
      <c r="C36" s="9" t="s">
        <v>8</v>
      </c>
      <c r="D36" s="8">
        <v>565270</v>
      </c>
      <c r="E36" s="6">
        <v>525784</v>
      </c>
      <c r="F36" s="6">
        <v>531425</v>
      </c>
      <c r="G36" s="6">
        <v>531865</v>
      </c>
      <c r="H36" s="6">
        <v>531865</v>
      </c>
    </row>
    <row r="37" spans="1:8">
      <c r="A37" s="29"/>
      <c r="B37" s="29"/>
      <c r="C37" s="6" t="s">
        <v>9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</row>
    <row r="38" spans="1:8" ht="15.75" customHeight="1">
      <c r="A38" s="30" t="s">
        <v>21</v>
      </c>
      <c r="B38" s="30" t="s">
        <v>22</v>
      </c>
      <c r="C38" s="6" t="s">
        <v>6</v>
      </c>
      <c r="D38" s="6">
        <f>D39+D40+D41+D42</f>
        <v>0</v>
      </c>
      <c r="E38" s="6">
        <f>E39+E40+E41+E42</f>
        <v>0</v>
      </c>
      <c r="F38" s="6">
        <f>F39+F40+F41+F42</f>
        <v>0</v>
      </c>
      <c r="G38" s="8">
        <f>G39+G40+G41+G42</f>
        <v>8647</v>
      </c>
      <c r="H38" s="8">
        <f>H39+H40+H41+H42</f>
        <v>8647</v>
      </c>
    </row>
    <row r="39" spans="1:8" ht="26.25">
      <c r="A39" s="31"/>
      <c r="B39" s="31"/>
      <c r="C39" s="9" t="s">
        <v>7</v>
      </c>
      <c r="D39" s="6">
        <v>0</v>
      </c>
      <c r="E39" s="6">
        <v>0</v>
      </c>
      <c r="F39" s="6">
        <v>0</v>
      </c>
      <c r="G39" s="8">
        <v>8647</v>
      </c>
      <c r="H39" s="8">
        <v>8647</v>
      </c>
    </row>
    <row r="40" spans="1:8">
      <c r="A40" s="31"/>
      <c r="B40" s="31"/>
      <c r="C40" s="9" t="s">
        <v>10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</row>
    <row r="41" spans="1:8" ht="26.25">
      <c r="A41" s="31"/>
      <c r="B41" s="31"/>
      <c r="C41" s="9" t="s">
        <v>8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</row>
    <row r="42" spans="1:8">
      <c r="A42" s="32"/>
      <c r="B42" s="32"/>
      <c r="C42" s="6" t="s">
        <v>9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</row>
    <row r="43" spans="1:8" ht="18.75" customHeight="1">
      <c r="A43" s="30" t="s">
        <v>23</v>
      </c>
      <c r="B43" s="30" t="s">
        <v>24</v>
      </c>
      <c r="C43" s="6" t="s">
        <v>6</v>
      </c>
      <c r="D43" s="6">
        <f>D44+D45+D46+D47</f>
        <v>0</v>
      </c>
      <c r="E43" s="6">
        <f>E44+E45+E46+E47</f>
        <v>0</v>
      </c>
      <c r="F43" s="6">
        <f>F44+F45+F46+F47</f>
        <v>0</v>
      </c>
      <c r="G43" s="8">
        <v>12950</v>
      </c>
      <c r="H43" s="8">
        <v>12950</v>
      </c>
    </row>
    <row r="44" spans="1:8" ht="31.5" customHeight="1">
      <c r="A44" s="31"/>
      <c r="B44" s="31"/>
      <c r="C44" s="9" t="s">
        <v>7</v>
      </c>
      <c r="D44" s="6">
        <v>0</v>
      </c>
      <c r="E44" s="6">
        <v>0</v>
      </c>
      <c r="F44" s="6">
        <v>0</v>
      </c>
      <c r="G44" s="8">
        <v>12950</v>
      </c>
      <c r="H44" s="8">
        <v>12950</v>
      </c>
    </row>
    <row r="45" spans="1:8">
      <c r="A45" s="31"/>
      <c r="B45" s="31"/>
      <c r="C45" s="9" t="s">
        <v>10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</row>
    <row r="46" spans="1:8" ht="26.25">
      <c r="A46" s="31"/>
      <c r="B46" s="31"/>
      <c r="C46" s="9" t="s">
        <v>8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</row>
    <row r="47" spans="1:8">
      <c r="A47" s="32"/>
      <c r="B47" s="32"/>
      <c r="C47" s="6" t="s">
        <v>9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</row>
    <row r="48" spans="1:8" ht="15.75" customHeight="1">
      <c r="A48" s="29" t="s">
        <v>26</v>
      </c>
      <c r="B48" s="29" t="s">
        <v>27</v>
      </c>
      <c r="C48" s="6" t="s">
        <v>6</v>
      </c>
      <c r="D48" s="8">
        <f>D49+D50+D51+D52</f>
        <v>26254</v>
      </c>
      <c r="E48" s="8">
        <f>E49+E50+E51+E52</f>
        <v>21457</v>
      </c>
      <c r="F48" s="8">
        <f>F49+F50+F51+F52</f>
        <v>21457</v>
      </c>
      <c r="G48" s="8">
        <f>G49+G50+G51+G52</f>
        <v>34116</v>
      </c>
      <c r="H48" s="8">
        <f>H49+H50+H51+H52</f>
        <v>34286</v>
      </c>
    </row>
    <row r="49" spans="1:8" ht="26.25">
      <c r="A49" s="29"/>
      <c r="B49" s="29"/>
      <c r="C49" s="9" t="s">
        <v>7</v>
      </c>
      <c r="D49" s="8">
        <f>D54+D59+D64</f>
        <v>26254</v>
      </c>
      <c r="E49" s="8">
        <f>E54+E59+E64</f>
        <v>21457</v>
      </c>
      <c r="F49" s="8">
        <f>F54+F59+F64</f>
        <v>21457</v>
      </c>
      <c r="G49" s="8">
        <f>G54+G59+G64</f>
        <v>34116</v>
      </c>
      <c r="H49" s="8">
        <f>H54+H59+H64</f>
        <v>34286</v>
      </c>
    </row>
    <row r="50" spans="1:8">
      <c r="A50" s="29"/>
      <c r="B50" s="29"/>
      <c r="C50" s="9" t="s">
        <v>10</v>
      </c>
      <c r="D50" s="10">
        <v>0</v>
      </c>
      <c r="E50" s="10">
        <v>0</v>
      </c>
      <c r="F50" s="10">
        <v>0</v>
      </c>
      <c r="G50" s="6">
        <v>0</v>
      </c>
      <c r="H50" s="6">
        <v>0</v>
      </c>
    </row>
    <row r="51" spans="1:8" ht="26.25">
      <c r="A51" s="29"/>
      <c r="B51" s="29"/>
      <c r="C51" s="9" t="s">
        <v>8</v>
      </c>
      <c r="D51" s="10">
        <v>0</v>
      </c>
      <c r="E51" s="10">
        <v>0</v>
      </c>
      <c r="F51" s="10">
        <v>0</v>
      </c>
      <c r="G51" s="6">
        <v>0</v>
      </c>
      <c r="H51" s="6">
        <v>0</v>
      </c>
    </row>
    <row r="52" spans="1:8">
      <c r="A52" s="29"/>
      <c r="B52" s="29"/>
      <c r="C52" s="6" t="s">
        <v>9</v>
      </c>
      <c r="D52" s="10">
        <v>0</v>
      </c>
      <c r="E52" s="10">
        <v>0</v>
      </c>
      <c r="F52" s="10">
        <v>0</v>
      </c>
      <c r="G52" s="6">
        <v>0</v>
      </c>
      <c r="H52" s="6">
        <v>0</v>
      </c>
    </row>
    <row r="53" spans="1:8" ht="15" customHeight="1">
      <c r="A53" s="30" t="s">
        <v>28</v>
      </c>
      <c r="B53" s="29" t="s">
        <v>29</v>
      </c>
      <c r="C53" s="6" t="s">
        <v>6</v>
      </c>
      <c r="D53" s="8">
        <f>D54+D55+D56+D57</f>
        <v>25449</v>
      </c>
      <c r="E53" s="8">
        <f>E54+E55+E56+E57</f>
        <v>20652</v>
      </c>
      <c r="F53" s="8">
        <f>F54+F55+F56+F57</f>
        <v>20652</v>
      </c>
      <c r="G53" s="8">
        <f>G54+G55+G56+G57</f>
        <v>32299</v>
      </c>
      <c r="H53" s="8">
        <f>H54+H55+H56+H57</f>
        <v>32299</v>
      </c>
    </row>
    <row r="54" spans="1:8" ht="31.5" customHeight="1">
      <c r="A54" s="31"/>
      <c r="B54" s="29"/>
      <c r="C54" s="9" t="s">
        <v>7</v>
      </c>
      <c r="D54" s="8">
        <v>25449</v>
      </c>
      <c r="E54" s="8">
        <v>20652</v>
      </c>
      <c r="F54" s="8">
        <v>20652</v>
      </c>
      <c r="G54" s="8">
        <v>32299</v>
      </c>
      <c r="H54" s="8">
        <v>32299</v>
      </c>
    </row>
    <row r="55" spans="1:8" ht="15" customHeight="1">
      <c r="A55" s="31"/>
      <c r="B55" s="29"/>
      <c r="C55" s="9" t="s">
        <v>10</v>
      </c>
      <c r="D55" s="10">
        <v>0</v>
      </c>
      <c r="E55" s="10">
        <v>0</v>
      </c>
      <c r="F55" s="10">
        <v>0</v>
      </c>
      <c r="G55" s="6">
        <v>0</v>
      </c>
      <c r="H55" s="6">
        <v>0</v>
      </c>
    </row>
    <row r="56" spans="1:8" ht="30" customHeight="1">
      <c r="A56" s="31"/>
      <c r="B56" s="29"/>
      <c r="C56" s="9" t="s">
        <v>8</v>
      </c>
      <c r="D56" s="10">
        <v>0</v>
      </c>
      <c r="E56" s="10">
        <v>0</v>
      </c>
      <c r="F56" s="10">
        <v>0</v>
      </c>
      <c r="G56" s="6">
        <v>0</v>
      </c>
      <c r="H56" s="6">
        <v>0</v>
      </c>
    </row>
    <row r="57" spans="1:8" ht="15" customHeight="1">
      <c r="A57" s="32"/>
      <c r="B57" s="29"/>
      <c r="C57" s="6" t="s">
        <v>9</v>
      </c>
      <c r="D57" s="10">
        <v>0</v>
      </c>
      <c r="E57" s="10">
        <v>0</v>
      </c>
      <c r="F57" s="10">
        <v>0</v>
      </c>
      <c r="G57" s="6">
        <v>0</v>
      </c>
      <c r="H57" s="6">
        <v>0</v>
      </c>
    </row>
    <row r="58" spans="1:8" ht="15" customHeight="1">
      <c r="A58" s="39" t="s">
        <v>30</v>
      </c>
      <c r="B58" s="30" t="s">
        <v>31</v>
      </c>
      <c r="C58" s="6" t="s">
        <v>6</v>
      </c>
      <c r="D58" s="10">
        <f>D59+D60+D61+D62</f>
        <v>0</v>
      </c>
      <c r="E58" s="10">
        <f>E59+E60+E61+E62</f>
        <v>0</v>
      </c>
      <c r="F58" s="10">
        <f>F59+F60+F61+F62</f>
        <v>0</v>
      </c>
      <c r="G58" s="6">
        <f>G59+G60+G61+G62</f>
        <v>810</v>
      </c>
      <c r="H58" s="6">
        <f>H59+H60+H61+H62</f>
        <v>980</v>
      </c>
    </row>
    <row r="59" spans="1:8" ht="30" customHeight="1">
      <c r="A59" s="40"/>
      <c r="B59" s="31"/>
      <c r="C59" s="9" t="s">
        <v>7</v>
      </c>
      <c r="D59" s="10">
        <v>0</v>
      </c>
      <c r="E59" s="10">
        <v>0</v>
      </c>
      <c r="F59" s="10">
        <v>0</v>
      </c>
      <c r="G59" s="6">
        <v>810</v>
      </c>
      <c r="H59" s="6">
        <v>980</v>
      </c>
    </row>
    <row r="60" spans="1:8" ht="15" customHeight="1">
      <c r="A60" s="40"/>
      <c r="B60" s="31"/>
      <c r="C60" s="9" t="s">
        <v>10</v>
      </c>
      <c r="D60" s="10">
        <v>0</v>
      </c>
      <c r="E60" s="10">
        <v>0</v>
      </c>
      <c r="F60" s="10">
        <v>0</v>
      </c>
      <c r="G60" s="6">
        <v>0</v>
      </c>
      <c r="H60" s="6">
        <v>0</v>
      </c>
    </row>
    <row r="61" spans="1:8" ht="31.5" customHeight="1">
      <c r="A61" s="40"/>
      <c r="B61" s="31"/>
      <c r="C61" s="9" t="s">
        <v>8</v>
      </c>
      <c r="D61" s="10">
        <v>0</v>
      </c>
      <c r="E61" s="10">
        <v>0</v>
      </c>
      <c r="F61" s="10">
        <v>0</v>
      </c>
      <c r="G61" s="6">
        <v>0</v>
      </c>
      <c r="H61" s="6">
        <v>0</v>
      </c>
    </row>
    <row r="62" spans="1:8" ht="15" customHeight="1">
      <c r="A62" s="41"/>
      <c r="B62" s="32"/>
      <c r="C62" s="6" t="s">
        <v>9</v>
      </c>
      <c r="D62" s="10">
        <v>0</v>
      </c>
      <c r="E62" s="10">
        <v>0</v>
      </c>
      <c r="F62" s="10">
        <v>0</v>
      </c>
      <c r="G62" s="6">
        <v>0</v>
      </c>
      <c r="H62" s="6">
        <v>0</v>
      </c>
    </row>
    <row r="63" spans="1:8" ht="15.75" customHeight="1">
      <c r="A63" s="36" t="s">
        <v>32</v>
      </c>
      <c r="B63" s="36" t="s">
        <v>55</v>
      </c>
      <c r="C63" s="11" t="s">
        <v>6</v>
      </c>
      <c r="D63" s="12">
        <f>D64+D65+D66+D67</f>
        <v>805</v>
      </c>
      <c r="E63" s="12">
        <f>E64+E65+E66+E67</f>
        <v>805</v>
      </c>
      <c r="F63" s="12">
        <f>F64+F65+F66+F67</f>
        <v>805</v>
      </c>
      <c r="G63" s="12">
        <f>G64+G65+G66+G67</f>
        <v>1007</v>
      </c>
      <c r="H63" s="12">
        <f>H64+H65+H66+H67</f>
        <v>1007</v>
      </c>
    </row>
    <row r="64" spans="1:8" ht="26.25">
      <c r="A64" s="37"/>
      <c r="B64" s="37"/>
      <c r="C64" s="13" t="s">
        <v>7</v>
      </c>
      <c r="D64" s="12">
        <v>805</v>
      </c>
      <c r="E64" s="12">
        <v>805</v>
      </c>
      <c r="F64" s="12">
        <v>805</v>
      </c>
      <c r="G64" s="12">
        <v>1007</v>
      </c>
      <c r="H64" s="12">
        <v>1007</v>
      </c>
    </row>
    <row r="65" spans="1:9">
      <c r="A65" s="37"/>
      <c r="B65" s="37"/>
      <c r="C65" s="13" t="s">
        <v>10</v>
      </c>
      <c r="D65" s="14">
        <v>0</v>
      </c>
      <c r="E65" s="14">
        <v>0</v>
      </c>
      <c r="F65" s="14">
        <v>0</v>
      </c>
      <c r="G65" s="11">
        <v>0</v>
      </c>
      <c r="H65" s="11">
        <v>0</v>
      </c>
    </row>
    <row r="66" spans="1:9" ht="26.25">
      <c r="A66" s="37"/>
      <c r="B66" s="37"/>
      <c r="C66" s="13" t="s">
        <v>8</v>
      </c>
      <c r="D66" s="14">
        <v>0</v>
      </c>
      <c r="E66" s="14">
        <v>0</v>
      </c>
      <c r="F66" s="14">
        <v>0</v>
      </c>
      <c r="G66" s="11">
        <v>0</v>
      </c>
      <c r="H66" s="11">
        <v>0</v>
      </c>
    </row>
    <row r="67" spans="1:9">
      <c r="A67" s="38"/>
      <c r="B67" s="38"/>
      <c r="C67" s="11" t="s">
        <v>9</v>
      </c>
      <c r="D67" s="14">
        <v>0</v>
      </c>
      <c r="E67" s="14">
        <v>0</v>
      </c>
      <c r="F67" s="14">
        <v>0</v>
      </c>
      <c r="G67" s="11">
        <v>0</v>
      </c>
      <c r="H67" s="11">
        <v>0</v>
      </c>
    </row>
    <row r="68" spans="1:9" ht="15" customHeight="1">
      <c r="A68" s="30" t="s">
        <v>33</v>
      </c>
      <c r="B68" s="30" t="s">
        <v>34</v>
      </c>
      <c r="C68" s="6" t="s">
        <v>6</v>
      </c>
      <c r="D68" s="8">
        <f>D69+D70+D71+D72</f>
        <v>32432.799999999999</v>
      </c>
      <c r="E68" s="8">
        <f>E69+E70+E71+E72</f>
        <v>7068.8</v>
      </c>
      <c r="F68" s="8">
        <f>F69+F70+F71+F72</f>
        <v>7104</v>
      </c>
      <c r="G68" s="8">
        <f>G69+G70+G71+G72</f>
        <v>6616</v>
      </c>
      <c r="H68" s="8">
        <f>H69+H70+H71+H72</f>
        <v>6616</v>
      </c>
      <c r="I68" s="1"/>
    </row>
    <row r="69" spans="1:9" ht="26.25">
      <c r="A69" s="31"/>
      <c r="B69" s="31"/>
      <c r="C69" s="9" t="s">
        <v>7</v>
      </c>
      <c r="D69" s="8">
        <f>D74+D84+D89+D79</f>
        <v>3841</v>
      </c>
      <c r="E69" s="8">
        <f>E74+E79+E84+E89</f>
        <v>3841</v>
      </c>
      <c r="F69" s="8">
        <f>F74+F84+F89+F79</f>
        <v>3841</v>
      </c>
      <c r="G69" s="8">
        <f>G74+G84+G89+G79</f>
        <v>5016</v>
      </c>
      <c r="H69" s="8">
        <f>H74+H84+H89+H79</f>
        <v>5016</v>
      </c>
    </row>
    <row r="70" spans="1:9">
      <c r="A70" s="31"/>
      <c r="B70" s="31"/>
      <c r="C70" s="9" t="s">
        <v>10</v>
      </c>
      <c r="D70" s="10">
        <f>D75+D80+D85+D90</f>
        <v>0</v>
      </c>
      <c r="E70" s="10">
        <v>0</v>
      </c>
      <c r="F70" s="10">
        <v>0</v>
      </c>
      <c r="G70" s="6">
        <v>0</v>
      </c>
      <c r="H70" s="6">
        <v>0</v>
      </c>
    </row>
    <row r="71" spans="1:9" ht="26.25">
      <c r="A71" s="31"/>
      <c r="B71" s="31"/>
      <c r="C71" s="9" t="s">
        <v>8</v>
      </c>
      <c r="D71" s="6">
        <f>D76+D81+D86+D91</f>
        <v>28591.8</v>
      </c>
      <c r="E71" s="6">
        <f>E76+E81+E86+E91</f>
        <v>3227.8</v>
      </c>
      <c r="F71" s="8">
        <f>F76+F81+F86+F91</f>
        <v>3263</v>
      </c>
      <c r="G71" s="8">
        <f>G76+G81+G86+G91</f>
        <v>1600</v>
      </c>
      <c r="H71" s="8">
        <f>H76+H81+H86+H91</f>
        <v>1600</v>
      </c>
    </row>
    <row r="72" spans="1:9">
      <c r="A72" s="32"/>
      <c r="B72" s="32"/>
      <c r="C72" s="6" t="s">
        <v>9</v>
      </c>
      <c r="D72" s="6">
        <f>D77+D82+D92</f>
        <v>0</v>
      </c>
      <c r="E72" s="10">
        <v>0</v>
      </c>
      <c r="F72" s="10">
        <v>0</v>
      </c>
      <c r="G72" s="6">
        <v>0</v>
      </c>
      <c r="H72" s="6">
        <v>0</v>
      </c>
    </row>
    <row r="73" spans="1:9" ht="15" customHeight="1">
      <c r="A73" s="30" t="s">
        <v>35</v>
      </c>
      <c r="B73" s="30" t="s">
        <v>56</v>
      </c>
      <c r="C73" s="6" t="s">
        <v>6</v>
      </c>
      <c r="D73" s="8">
        <f>D74+D75+D76+D77</f>
        <v>1141</v>
      </c>
      <c r="E73" s="8">
        <f>E74+E75+E76+E77</f>
        <v>1141</v>
      </c>
      <c r="F73" s="8">
        <f>F74+F75+F76+F77</f>
        <v>1141</v>
      </c>
      <c r="G73" s="8">
        <v>480</v>
      </c>
      <c r="H73" s="8">
        <v>480</v>
      </c>
    </row>
    <row r="74" spans="1:9" ht="26.25">
      <c r="A74" s="31"/>
      <c r="B74" s="31"/>
      <c r="C74" s="9" t="s">
        <v>7</v>
      </c>
      <c r="D74" s="8">
        <v>1141</v>
      </c>
      <c r="E74" s="8">
        <v>1141</v>
      </c>
      <c r="F74" s="8">
        <v>1141</v>
      </c>
      <c r="G74" s="8">
        <v>1146</v>
      </c>
      <c r="H74" s="8">
        <v>1146</v>
      </c>
    </row>
    <row r="75" spans="1:9">
      <c r="A75" s="31"/>
      <c r="B75" s="31"/>
      <c r="C75" s="9" t="s">
        <v>10</v>
      </c>
      <c r="D75" s="10">
        <v>0</v>
      </c>
      <c r="E75" s="10">
        <v>0</v>
      </c>
      <c r="F75" s="10">
        <v>0</v>
      </c>
      <c r="G75" s="6">
        <v>0</v>
      </c>
      <c r="H75" s="6">
        <v>0</v>
      </c>
    </row>
    <row r="76" spans="1:9" ht="26.25">
      <c r="A76" s="31"/>
      <c r="B76" s="31"/>
      <c r="C76" s="9" t="s">
        <v>8</v>
      </c>
      <c r="D76" s="10">
        <v>0</v>
      </c>
      <c r="E76" s="10">
        <v>0</v>
      </c>
      <c r="F76" s="10">
        <v>0</v>
      </c>
      <c r="G76" s="6">
        <v>0</v>
      </c>
      <c r="H76" s="6">
        <v>0</v>
      </c>
    </row>
    <row r="77" spans="1:9" ht="38.25" customHeight="1">
      <c r="A77" s="32"/>
      <c r="B77" s="32"/>
      <c r="C77" s="6" t="s">
        <v>9</v>
      </c>
      <c r="D77" s="10">
        <v>0</v>
      </c>
      <c r="E77" s="10">
        <v>0</v>
      </c>
      <c r="F77" s="10">
        <v>0</v>
      </c>
      <c r="G77" s="6">
        <v>0</v>
      </c>
      <c r="H77" s="6">
        <v>0</v>
      </c>
    </row>
    <row r="78" spans="1:9" ht="16.5" customHeight="1">
      <c r="A78" s="30" t="s">
        <v>57</v>
      </c>
      <c r="B78" s="30" t="s">
        <v>25</v>
      </c>
      <c r="C78" s="6" t="s">
        <v>6</v>
      </c>
      <c r="D78" s="8">
        <f>D79+D80+D81+D82</f>
        <v>31291.8</v>
      </c>
      <c r="E78" s="8">
        <f>E79+E80+E81+E82</f>
        <v>5927.8</v>
      </c>
      <c r="F78" s="8">
        <f>F79+F80+F81+F82</f>
        <v>5963</v>
      </c>
      <c r="G78" s="8">
        <f>G79+G80+G81+G82</f>
        <v>4300</v>
      </c>
      <c r="H78" s="8">
        <f>H79+H80+H81+H82</f>
        <v>4300</v>
      </c>
    </row>
    <row r="79" spans="1:9" ht="30" customHeight="1">
      <c r="A79" s="31"/>
      <c r="B79" s="31"/>
      <c r="C79" s="9" t="s">
        <v>7</v>
      </c>
      <c r="D79" s="8">
        <v>2700</v>
      </c>
      <c r="E79" s="8">
        <v>2700</v>
      </c>
      <c r="F79" s="8">
        <v>2700</v>
      </c>
      <c r="G79" s="8">
        <v>2700</v>
      </c>
      <c r="H79" s="8">
        <v>2700</v>
      </c>
    </row>
    <row r="80" spans="1:9" ht="15.75" customHeight="1">
      <c r="A80" s="31"/>
      <c r="B80" s="31"/>
      <c r="C80" s="9" t="s">
        <v>10</v>
      </c>
      <c r="D80" s="10">
        <v>0</v>
      </c>
      <c r="E80" s="10">
        <v>0</v>
      </c>
      <c r="F80" s="10">
        <v>0</v>
      </c>
      <c r="G80" s="6">
        <v>0</v>
      </c>
      <c r="H80" s="6">
        <v>0</v>
      </c>
    </row>
    <row r="81" spans="1:8" ht="32.25" customHeight="1">
      <c r="A81" s="31"/>
      <c r="B81" s="31"/>
      <c r="C81" s="9" t="s">
        <v>8</v>
      </c>
      <c r="D81" s="6">
        <v>28591.8</v>
      </c>
      <c r="E81" s="6">
        <v>3227.8</v>
      </c>
      <c r="F81" s="6">
        <v>3263</v>
      </c>
      <c r="G81" s="6">
        <v>1600</v>
      </c>
      <c r="H81" s="6">
        <v>1600</v>
      </c>
    </row>
    <row r="82" spans="1:8" ht="15.75" customHeight="1">
      <c r="A82" s="32"/>
      <c r="B82" s="32"/>
      <c r="C82" s="6" t="s">
        <v>9</v>
      </c>
      <c r="D82" s="10">
        <v>0</v>
      </c>
      <c r="E82" s="10">
        <v>0</v>
      </c>
      <c r="F82" s="10">
        <v>0</v>
      </c>
      <c r="G82" s="6">
        <v>0</v>
      </c>
      <c r="H82" s="6">
        <v>0</v>
      </c>
    </row>
    <row r="83" spans="1:8" ht="15.75" customHeight="1">
      <c r="A83" s="30" t="s">
        <v>36</v>
      </c>
      <c r="B83" s="30" t="s">
        <v>37</v>
      </c>
      <c r="C83" s="6" t="s">
        <v>6</v>
      </c>
      <c r="D83" s="10">
        <f>D84+D85+D86+D87</f>
        <v>0</v>
      </c>
      <c r="E83" s="10">
        <f>E84+E85+E86+E87</f>
        <v>0</v>
      </c>
      <c r="F83" s="10">
        <f>F84+F85+F86+F87</f>
        <v>0</v>
      </c>
      <c r="G83" s="8">
        <v>216</v>
      </c>
      <c r="H83" s="8">
        <v>216</v>
      </c>
    </row>
    <row r="84" spans="1:8" ht="26.25">
      <c r="A84" s="31"/>
      <c r="B84" s="31"/>
      <c r="C84" s="9" t="s">
        <v>7</v>
      </c>
      <c r="D84" s="10">
        <v>0</v>
      </c>
      <c r="E84" s="10">
        <v>0</v>
      </c>
      <c r="F84" s="10">
        <v>0</v>
      </c>
      <c r="G84" s="8">
        <v>216</v>
      </c>
      <c r="H84" s="8">
        <v>216</v>
      </c>
    </row>
    <row r="85" spans="1:8">
      <c r="A85" s="31"/>
      <c r="B85" s="31"/>
      <c r="C85" s="9" t="s">
        <v>10</v>
      </c>
      <c r="D85" s="10">
        <v>0</v>
      </c>
      <c r="E85" s="10">
        <v>0</v>
      </c>
      <c r="F85" s="10">
        <v>0</v>
      </c>
      <c r="G85" s="6">
        <v>0</v>
      </c>
      <c r="H85" s="6">
        <v>0</v>
      </c>
    </row>
    <row r="86" spans="1:8" ht="26.25">
      <c r="A86" s="31"/>
      <c r="B86" s="31"/>
      <c r="C86" s="9" t="s">
        <v>8</v>
      </c>
      <c r="D86" s="10">
        <v>0</v>
      </c>
      <c r="E86" s="10">
        <v>0</v>
      </c>
      <c r="F86" s="10">
        <v>0</v>
      </c>
      <c r="G86" s="6">
        <v>0</v>
      </c>
      <c r="H86" s="6">
        <v>0</v>
      </c>
    </row>
    <row r="87" spans="1:8">
      <c r="A87" s="32"/>
      <c r="B87" s="32"/>
      <c r="C87" s="6" t="s">
        <v>9</v>
      </c>
      <c r="D87" s="10">
        <v>0</v>
      </c>
      <c r="E87" s="10">
        <v>0</v>
      </c>
      <c r="F87" s="10">
        <v>0</v>
      </c>
      <c r="G87" s="6">
        <v>0</v>
      </c>
      <c r="H87" s="6">
        <v>0</v>
      </c>
    </row>
    <row r="88" spans="1:8" ht="15.75" customHeight="1">
      <c r="A88" s="30" t="s">
        <v>38</v>
      </c>
      <c r="B88" s="30" t="s">
        <v>39</v>
      </c>
      <c r="C88" s="6" t="s">
        <v>6</v>
      </c>
      <c r="D88" s="10">
        <f>D89+D90+D91+D92</f>
        <v>0</v>
      </c>
      <c r="E88" s="10">
        <f>E89+E90+E91+E92</f>
        <v>0</v>
      </c>
      <c r="F88" s="10">
        <f>F89+F90+F91+F92</f>
        <v>0</v>
      </c>
      <c r="G88" s="8">
        <v>954</v>
      </c>
      <c r="H88" s="8">
        <v>954</v>
      </c>
    </row>
    <row r="89" spans="1:8" ht="26.25">
      <c r="A89" s="31"/>
      <c r="B89" s="31"/>
      <c r="C89" s="9" t="s">
        <v>7</v>
      </c>
      <c r="D89" s="6">
        <v>0</v>
      </c>
      <c r="E89" s="6">
        <v>0</v>
      </c>
      <c r="F89" s="6">
        <v>0</v>
      </c>
      <c r="G89" s="8">
        <v>954</v>
      </c>
      <c r="H89" s="8">
        <v>954</v>
      </c>
    </row>
    <row r="90" spans="1:8">
      <c r="A90" s="31"/>
      <c r="B90" s="31"/>
      <c r="C90" s="9" t="s">
        <v>10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</row>
    <row r="91" spans="1:8" ht="26.25">
      <c r="A91" s="31"/>
      <c r="B91" s="31"/>
      <c r="C91" s="9" t="s">
        <v>8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</row>
    <row r="92" spans="1:8">
      <c r="A92" s="32"/>
      <c r="B92" s="32"/>
      <c r="C92" s="6" t="s">
        <v>9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</row>
    <row r="93" spans="1:8" ht="15.75" customHeight="1">
      <c r="A93" s="30" t="s">
        <v>40</v>
      </c>
      <c r="B93" s="30" t="s">
        <v>41</v>
      </c>
      <c r="C93" s="6" t="s">
        <v>6</v>
      </c>
      <c r="D93" s="8">
        <f>D94+D95+D96+D97</f>
        <v>30660.2</v>
      </c>
      <c r="E93" s="8">
        <f>E94+E95+E96+E97</f>
        <v>50</v>
      </c>
      <c r="F93" s="8">
        <f>F94+F95+F96+F97</f>
        <v>50</v>
      </c>
      <c r="G93" s="6">
        <f>G94+G95+G96+G97</f>
        <v>0</v>
      </c>
      <c r="H93" s="6">
        <f>H94+H95+H96+H97</f>
        <v>0</v>
      </c>
    </row>
    <row r="94" spans="1:8" ht="26.25">
      <c r="A94" s="31"/>
      <c r="B94" s="31"/>
      <c r="C94" s="9" t="s">
        <v>7</v>
      </c>
      <c r="D94" s="8">
        <f>D99+D104</f>
        <v>50</v>
      </c>
      <c r="E94" s="8">
        <f>E99+E104</f>
        <v>50</v>
      </c>
      <c r="F94" s="8">
        <f>F99+F104</f>
        <v>50</v>
      </c>
      <c r="G94" s="6">
        <f>G99+G104</f>
        <v>0</v>
      </c>
      <c r="H94" s="6">
        <f>H99+H104</f>
        <v>0</v>
      </c>
    </row>
    <row r="95" spans="1:8">
      <c r="A95" s="31"/>
      <c r="B95" s="31"/>
      <c r="C95" s="9" t="s">
        <v>10</v>
      </c>
      <c r="D95" s="6">
        <v>10746.8</v>
      </c>
      <c r="E95" s="6">
        <v>0</v>
      </c>
      <c r="F95" s="6">
        <v>0</v>
      </c>
      <c r="G95" s="6">
        <v>0</v>
      </c>
      <c r="H95" s="6">
        <v>0</v>
      </c>
    </row>
    <row r="96" spans="1:8" ht="26.25">
      <c r="A96" s="31"/>
      <c r="B96" s="31"/>
      <c r="C96" s="9" t="s">
        <v>8</v>
      </c>
      <c r="D96" s="6">
        <v>19863.400000000001</v>
      </c>
      <c r="E96" s="6">
        <v>0</v>
      </c>
      <c r="F96" s="6">
        <v>0</v>
      </c>
      <c r="G96" s="6">
        <v>0</v>
      </c>
      <c r="H96" s="6">
        <v>0</v>
      </c>
    </row>
    <row r="97" spans="1:9">
      <c r="A97" s="32"/>
      <c r="B97" s="32"/>
      <c r="C97" s="6" t="s">
        <v>9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</row>
    <row r="98" spans="1:9" ht="15.75" customHeight="1">
      <c r="A98" s="30" t="s">
        <v>42</v>
      </c>
      <c r="B98" s="30" t="s">
        <v>43</v>
      </c>
      <c r="C98" s="6" t="s">
        <v>6</v>
      </c>
      <c r="D98" s="6">
        <f>D99+D100+D101+D102</f>
        <v>0</v>
      </c>
      <c r="E98" s="6">
        <f>E99+E100+E101+E102</f>
        <v>0</v>
      </c>
      <c r="F98" s="6">
        <f>F99+F100+F101+F102</f>
        <v>0</v>
      </c>
      <c r="G98" s="6">
        <v>0</v>
      </c>
      <c r="H98" s="6">
        <v>0</v>
      </c>
    </row>
    <row r="99" spans="1:9" ht="26.25">
      <c r="A99" s="31"/>
      <c r="B99" s="31"/>
      <c r="C99" s="9" t="s">
        <v>7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</row>
    <row r="100" spans="1:9">
      <c r="A100" s="31"/>
      <c r="B100" s="31"/>
      <c r="C100" s="9" t="s">
        <v>10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</row>
    <row r="101" spans="1:9" ht="26.25">
      <c r="A101" s="31"/>
      <c r="B101" s="31"/>
      <c r="C101" s="9" t="s">
        <v>8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</row>
    <row r="102" spans="1:9">
      <c r="A102" s="32"/>
      <c r="B102" s="32"/>
      <c r="C102" s="6" t="s">
        <v>9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</row>
    <row r="103" spans="1:9" ht="15.75" customHeight="1">
      <c r="A103" s="30" t="s">
        <v>44</v>
      </c>
      <c r="B103" s="30" t="s">
        <v>45</v>
      </c>
      <c r="C103" s="6" t="s">
        <v>6</v>
      </c>
      <c r="D103" s="8">
        <f>D104+D105+D106+D107</f>
        <v>30660.2</v>
      </c>
      <c r="E103" s="8">
        <f>E104+E105+E106+E107</f>
        <v>50</v>
      </c>
      <c r="F103" s="8">
        <f>F104+F105+F106+F107</f>
        <v>50</v>
      </c>
      <c r="G103" s="6">
        <v>0</v>
      </c>
      <c r="H103" s="6">
        <v>0</v>
      </c>
    </row>
    <row r="104" spans="1:9" ht="26.25">
      <c r="A104" s="31"/>
      <c r="B104" s="31"/>
      <c r="C104" s="9" t="s">
        <v>7</v>
      </c>
      <c r="D104" s="8">
        <v>50</v>
      </c>
      <c r="E104" s="8">
        <v>50</v>
      </c>
      <c r="F104" s="8">
        <v>50</v>
      </c>
      <c r="G104" s="6"/>
      <c r="H104" s="6"/>
    </row>
    <row r="105" spans="1:9">
      <c r="A105" s="31"/>
      <c r="B105" s="31"/>
      <c r="C105" s="9" t="s">
        <v>10</v>
      </c>
      <c r="D105" s="6">
        <v>10746.8</v>
      </c>
      <c r="E105" s="6">
        <v>0</v>
      </c>
      <c r="F105" s="6">
        <v>0</v>
      </c>
      <c r="G105" s="6">
        <v>0</v>
      </c>
      <c r="H105" s="6">
        <v>0</v>
      </c>
    </row>
    <row r="106" spans="1:9" ht="26.25">
      <c r="A106" s="31"/>
      <c r="B106" s="31"/>
      <c r="C106" s="9" t="s">
        <v>8</v>
      </c>
      <c r="D106" s="6">
        <v>19863.400000000001</v>
      </c>
      <c r="E106" s="6">
        <v>0</v>
      </c>
      <c r="F106" s="6">
        <v>0</v>
      </c>
      <c r="G106" s="6">
        <v>0</v>
      </c>
      <c r="H106" s="6">
        <v>0</v>
      </c>
    </row>
    <row r="107" spans="1:9">
      <c r="A107" s="32"/>
      <c r="B107" s="32"/>
      <c r="C107" s="6" t="s">
        <v>9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</row>
    <row r="108" spans="1:9" ht="18" customHeight="1">
      <c r="A108" s="30" t="s">
        <v>46</v>
      </c>
      <c r="B108" s="30" t="s">
        <v>47</v>
      </c>
      <c r="C108" s="6" t="s">
        <v>6</v>
      </c>
      <c r="D108" s="6">
        <f>D109+D110+D111+D112</f>
        <v>75296.2</v>
      </c>
      <c r="E108" s="6">
        <f>E109+E110+E111+E112</f>
        <v>71109.5</v>
      </c>
      <c r="F108" s="6">
        <f>F109+F110+F111+F112</f>
        <v>71439.5</v>
      </c>
      <c r="G108" s="6">
        <f>G109+G110+G111+G112</f>
        <v>71439.5</v>
      </c>
      <c r="H108" s="6">
        <f>H109+H110+H111+H112</f>
        <v>71439.5</v>
      </c>
      <c r="I108" s="21"/>
    </row>
    <row r="109" spans="1:9" ht="26.25">
      <c r="A109" s="31"/>
      <c r="B109" s="31"/>
      <c r="C109" s="9" t="s">
        <v>7</v>
      </c>
      <c r="D109" s="8">
        <f>D114+D119</f>
        <v>45707.199999999997</v>
      </c>
      <c r="E109" s="6">
        <f>E114+E119</f>
        <v>43319.5</v>
      </c>
      <c r="F109" s="6">
        <f>F114+F119</f>
        <v>43319.5</v>
      </c>
      <c r="G109" s="6">
        <f>G114+G119</f>
        <v>43319.5</v>
      </c>
      <c r="H109" s="6">
        <f>H114+H119</f>
        <v>43319.5</v>
      </c>
      <c r="I109" s="1"/>
    </row>
    <row r="110" spans="1:9">
      <c r="A110" s="31"/>
      <c r="B110" s="31"/>
      <c r="C110" s="9" t="s">
        <v>10</v>
      </c>
      <c r="D110" s="8">
        <f>D115+D120</f>
        <v>1016</v>
      </c>
      <c r="E110" s="6">
        <v>0</v>
      </c>
      <c r="F110" s="6">
        <v>0</v>
      </c>
      <c r="G110" s="6">
        <v>0</v>
      </c>
      <c r="H110" s="6">
        <v>0</v>
      </c>
      <c r="I110" s="1"/>
    </row>
    <row r="111" spans="1:9" ht="26.25">
      <c r="A111" s="31"/>
      <c r="B111" s="31"/>
      <c r="C111" s="9" t="s">
        <v>8</v>
      </c>
      <c r="D111" s="8">
        <f>D116+D121</f>
        <v>28573</v>
      </c>
      <c r="E111" s="8">
        <f>E116+E121</f>
        <v>27790</v>
      </c>
      <c r="F111" s="8">
        <f>F116+F121</f>
        <v>28120</v>
      </c>
      <c r="G111" s="8">
        <f>G116+G121</f>
        <v>28120</v>
      </c>
      <c r="H111" s="8">
        <f>H116+H121</f>
        <v>28120</v>
      </c>
      <c r="I111" s="1"/>
    </row>
    <row r="112" spans="1:9">
      <c r="A112" s="32"/>
      <c r="B112" s="32"/>
      <c r="C112" s="6" t="s">
        <v>9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1"/>
    </row>
    <row r="113" spans="1:8" ht="15.75" customHeight="1">
      <c r="A113" s="29" t="s">
        <v>48</v>
      </c>
      <c r="B113" s="29" t="s">
        <v>49</v>
      </c>
      <c r="C113" s="6" t="s">
        <v>6</v>
      </c>
      <c r="D113" s="6">
        <f>D114+D115+D116+D117</f>
        <v>45707.199999999997</v>
      </c>
      <c r="E113" s="6">
        <f>E114+E115+E116+E117</f>
        <v>43319.5</v>
      </c>
      <c r="F113" s="6">
        <f>F114+F115+F116+F117</f>
        <v>43319.5</v>
      </c>
      <c r="G113" s="6">
        <f>G114+G115+G116+G117</f>
        <v>43319.5</v>
      </c>
      <c r="H113" s="6">
        <f>H114+H115+H116+H117</f>
        <v>43319.5</v>
      </c>
    </row>
    <row r="114" spans="1:8" ht="26.25">
      <c r="A114" s="29"/>
      <c r="B114" s="29"/>
      <c r="C114" s="9" t="s">
        <v>7</v>
      </c>
      <c r="D114" s="6">
        <v>45707.199999999997</v>
      </c>
      <c r="E114" s="6">
        <v>43319.5</v>
      </c>
      <c r="F114" s="6">
        <v>43319.5</v>
      </c>
      <c r="G114" s="6">
        <v>43319.5</v>
      </c>
      <c r="H114" s="6">
        <v>43319.5</v>
      </c>
    </row>
    <row r="115" spans="1:8">
      <c r="A115" s="29"/>
      <c r="B115" s="29"/>
      <c r="C115" s="9" t="s">
        <v>10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</row>
    <row r="116" spans="1:8" ht="26.25">
      <c r="A116" s="29"/>
      <c r="B116" s="29"/>
      <c r="C116" s="9" t="s">
        <v>8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</row>
    <row r="117" spans="1:8">
      <c r="A117" s="29"/>
      <c r="B117" s="29"/>
      <c r="C117" s="6" t="s">
        <v>9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</row>
    <row r="118" spans="1:8" ht="15.75" customHeight="1">
      <c r="A118" s="29" t="s">
        <v>50</v>
      </c>
      <c r="B118" s="29" t="s">
        <v>51</v>
      </c>
      <c r="C118" s="6" t="s">
        <v>6</v>
      </c>
      <c r="D118" s="8">
        <f>D119+D120+D121+D122</f>
        <v>29589</v>
      </c>
      <c r="E118" s="8">
        <f>E119+E120+E121+E122</f>
        <v>27790</v>
      </c>
      <c r="F118" s="8">
        <f>F119+F120+F121+F122</f>
        <v>28120</v>
      </c>
      <c r="G118" s="8">
        <f>G119+G120+G121+G122</f>
        <v>28120</v>
      </c>
      <c r="H118" s="8">
        <f>H119+H120+H121+H122</f>
        <v>28120</v>
      </c>
    </row>
    <row r="119" spans="1:8" ht="26.25">
      <c r="A119" s="29"/>
      <c r="B119" s="29"/>
      <c r="C119" s="9" t="s">
        <v>7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>
      <c r="A120" s="29"/>
      <c r="B120" s="29"/>
      <c r="C120" s="9" t="s">
        <v>10</v>
      </c>
      <c r="D120" s="8">
        <v>1016</v>
      </c>
      <c r="E120" s="6">
        <v>0</v>
      </c>
      <c r="F120" s="6">
        <v>0</v>
      </c>
      <c r="G120" s="6">
        <v>0</v>
      </c>
      <c r="H120" s="6">
        <v>0</v>
      </c>
    </row>
    <row r="121" spans="1:8" ht="26.25">
      <c r="A121" s="29"/>
      <c r="B121" s="29"/>
      <c r="C121" s="9" t="s">
        <v>8</v>
      </c>
      <c r="D121" s="8">
        <v>28573</v>
      </c>
      <c r="E121" s="8">
        <v>27790</v>
      </c>
      <c r="F121" s="8">
        <v>28120</v>
      </c>
      <c r="G121" s="8">
        <v>28120</v>
      </c>
      <c r="H121" s="8">
        <v>28120</v>
      </c>
    </row>
    <row r="122" spans="1:8">
      <c r="A122" s="29"/>
      <c r="B122" s="29"/>
      <c r="C122" s="6" t="s">
        <v>9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</row>
    <row r="123" spans="1:8">
      <c r="A123" s="29"/>
      <c r="B123" s="29"/>
      <c r="C123" s="15"/>
      <c r="D123" s="16"/>
      <c r="E123" s="16"/>
      <c r="F123" s="16"/>
      <c r="G123" s="16"/>
      <c r="H123" s="17"/>
    </row>
    <row r="124" spans="1:8">
      <c r="A124" s="29"/>
      <c r="B124" s="29"/>
      <c r="C124" s="15"/>
      <c r="D124" s="16"/>
      <c r="E124" s="16"/>
      <c r="F124" s="16"/>
      <c r="G124" s="16"/>
      <c r="H124" s="17"/>
    </row>
    <row r="125" spans="1:8">
      <c r="A125" s="29"/>
      <c r="B125" s="29"/>
      <c r="C125" s="15"/>
      <c r="D125" s="16"/>
      <c r="E125" s="16"/>
      <c r="F125" s="16"/>
      <c r="G125" s="16"/>
      <c r="H125" s="17"/>
    </row>
    <row r="126" spans="1:8">
      <c r="A126" s="29"/>
      <c r="B126" s="29"/>
      <c r="C126" s="15"/>
      <c r="D126" s="16"/>
      <c r="E126" s="16"/>
      <c r="F126" s="16"/>
      <c r="G126" s="16"/>
      <c r="H126" s="17"/>
    </row>
    <row r="127" spans="1:8">
      <c r="A127" s="29"/>
      <c r="B127" s="29"/>
      <c r="C127" s="15"/>
      <c r="D127" s="16"/>
      <c r="E127" s="16"/>
      <c r="F127" s="16"/>
      <c r="G127" s="16"/>
      <c r="H127" s="17"/>
    </row>
    <row r="128" spans="1:8">
      <c r="A128" s="29"/>
      <c r="B128" s="29"/>
      <c r="C128" s="15"/>
      <c r="D128" s="16"/>
      <c r="E128" s="16"/>
      <c r="F128" s="16"/>
      <c r="G128" s="16"/>
      <c r="H128" s="17"/>
    </row>
    <row r="129" spans="1:8">
      <c r="A129" s="29"/>
      <c r="B129" s="29"/>
      <c r="C129" s="15"/>
      <c r="D129" s="16"/>
      <c r="E129" s="16"/>
      <c r="F129" s="16"/>
      <c r="G129" s="16"/>
      <c r="H129" s="17"/>
    </row>
    <row r="130" spans="1:8" ht="21.75" customHeight="1">
      <c r="A130" s="29"/>
      <c r="B130" s="29"/>
      <c r="C130" s="18"/>
      <c r="D130" s="19"/>
      <c r="E130" s="19"/>
      <c r="F130" s="19"/>
      <c r="G130" s="19"/>
      <c r="H130" s="20"/>
    </row>
    <row r="132" spans="1:8">
      <c r="A132" s="42"/>
      <c r="B132" s="42"/>
      <c r="C132" s="42"/>
      <c r="D132" s="42"/>
      <c r="E132" s="42"/>
      <c r="F132" s="42"/>
    </row>
  </sheetData>
  <mergeCells count="53">
    <mergeCell ref="B118:B130"/>
    <mergeCell ref="A132:F132"/>
    <mergeCell ref="A98:A102"/>
    <mergeCell ref="B98:B102"/>
    <mergeCell ref="A103:A107"/>
    <mergeCell ref="B103:B107"/>
    <mergeCell ref="A108:A112"/>
    <mergeCell ref="B108:B112"/>
    <mergeCell ref="A113:A117"/>
    <mergeCell ref="B113:B117"/>
    <mergeCell ref="A118:A130"/>
    <mergeCell ref="A78:A82"/>
    <mergeCell ref="B78:B82"/>
    <mergeCell ref="A83:A87"/>
    <mergeCell ref="B83:B87"/>
    <mergeCell ref="A88:A92"/>
    <mergeCell ref="B88:B92"/>
    <mergeCell ref="A53:A57"/>
    <mergeCell ref="B53:B57"/>
    <mergeCell ref="A58:A62"/>
    <mergeCell ref="B58:B62"/>
    <mergeCell ref="A93:A97"/>
    <mergeCell ref="B93:B97"/>
    <mergeCell ref="A68:A72"/>
    <mergeCell ref="B68:B72"/>
    <mergeCell ref="A73:A77"/>
    <mergeCell ref="B73:B77"/>
    <mergeCell ref="A28:A32"/>
    <mergeCell ref="B28:B32"/>
    <mergeCell ref="A63:A67"/>
    <mergeCell ref="B63:B67"/>
    <mergeCell ref="A38:A42"/>
    <mergeCell ref="B38:B42"/>
    <mergeCell ref="A43:A47"/>
    <mergeCell ref="B43:B47"/>
    <mergeCell ref="A48:A52"/>
    <mergeCell ref="B48:B52"/>
    <mergeCell ref="A33:A37"/>
    <mergeCell ref="B33:B37"/>
    <mergeCell ref="A8:A12"/>
    <mergeCell ref="B8:B12"/>
    <mergeCell ref="A13:A17"/>
    <mergeCell ref="B13:B17"/>
    <mergeCell ref="A18:A22"/>
    <mergeCell ref="B18:B22"/>
    <mergeCell ref="A23:A27"/>
    <mergeCell ref="B23:B27"/>
    <mergeCell ref="E1:H1"/>
    <mergeCell ref="A3:H3"/>
    <mergeCell ref="A5:A6"/>
    <mergeCell ref="B5:B6"/>
    <mergeCell ref="C5:C6"/>
    <mergeCell ref="D5:H5"/>
  </mergeCells>
  <phoneticPr fontId="0" type="noConversion"/>
  <pageMargins left="0.59055118110236227" right="0.19685039370078741" top="0.27559055118110237" bottom="0.39370078740157483" header="0.19685039370078741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Табл.5</vt:lpstr>
      <vt:lpstr>Лист2</vt:lpstr>
      <vt:lpstr>Лист3</vt:lpstr>
      <vt:lpstr>Табл.5!Заголовки_для_печати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2015-02-18T08:11:22Z</dcterms:modified>
</cp:coreProperties>
</file>